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3125" windowHeight="9225"/>
  </bookViews>
  <sheets>
    <sheet name="Raporti Vjetor " sheetId="1" r:id="rId1"/>
  </sheets>
  <definedNames>
    <definedName name="Lloj">'Raporti Vjetor '!$Y$13:$Y$15</definedName>
    <definedName name="NazivNadmetanja1" localSheetId="0">'Raporti Vjetor '!$H$49</definedName>
    <definedName name="_xlnm.Print_Area" localSheetId="0">'Raporti Vjetor '!$B$1:$Z$472</definedName>
  </definedNames>
  <calcPr calcId="124519"/>
  <customWorkbookViews>
    <customWorkbookView name="bdedinca - Personal View" guid="{C11A0C08-2F29-444F-AD95-62AD3855F2AA}" mergeInterval="0" personalView="1" maximized="1" windowWidth="919" windowHeight="575" activeSheetId="1"/>
  </customWorkbookViews>
</workbook>
</file>

<file path=xl/calcChain.xml><?xml version="1.0" encoding="utf-8"?>
<calcChain xmlns="http://schemas.openxmlformats.org/spreadsheetml/2006/main">
  <c r="R98" i="1"/>
  <c r="R47"/>
  <c r="O130"/>
  <c r="S130" l="1"/>
  <c r="Q130"/>
  <c r="R130"/>
  <c r="P130"/>
  <c r="Q132" l="1"/>
</calcChain>
</file>

<file path=xl/comments1.xml><?xml version="1.0" encoding="utf-8"?>
<comments xmlns="http://schemas.openxmlformats.org/spreadsheetml/2006/main">
  <authors>
    <author>muhadin.halili</author>
  </authors>
  <commentList>
    <comment ref="B128" authorId="0">
      <text>
        <r>
          <rPr>
            <b/>
            <sz val="9"/>
            <color indexed="81"/>
            <rFont val="Tahoma"/>
            <charset val="1"/>
          </rPr>
          <t>muhadin.halili: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<sst xmlns="http://schemas.openxmlformats.org/spreadsheetml/2006/main" count="974" uniqueCount="624">
  <si>
    <t>Titulli i aktivitetit të prokurimit</t>
  </si>
  <si>
    <t xml:space="preserve">PJESA II .KONTRATAT E NËNSHKRUARA PUBLIKE  </t>
  </si>
  <si>
    <t>Data e përgatitjes së raportit:</t>
  </si>
  <si>
    <t>PJESA I . IDENTIFIKIMI I AUTORITETIT KONTRAKTUES</t>
  </si>
  <si>
    <t xml:space="preserve">Qeveritar           </t>
  </si>
  <si>
    <t>Nr.i Prokurimit</t>
  </si>
  <si>
    <t>Procedura e prokurimit</t>
  </si>
  <si>
    <t>Udhëzime për plotësimin e raportit :</t>
  </si>
  <si>
    <t xml:space="preserve">Vlera e parashikuar e kontratës  </t>
  </si>
  <si>
    <t>Lloji i prokurimit</t>
  </si>
  <si>
    <t>Vlera e prokurimit</t>
  </si>
  <si>
    <t>Klasifikimi (2 shifrat e para të FPP)</t>
  </si>
  <si>
    <t xml:space="preserve">Viti fiskal : </t>
  </si>
  <si>
    <t xml:space="preserve">RAPORTI VJETOR PËR KONTRATAT E NËNSHKRUARA  PUBLIKE </t>
  </si>
  <si>
    <t>Kodi buxhetor</t>
  </si>
  <si>
    <t>Furnizim</t>
  </si>
  <si>
    <t>Konkurs projektimi</t>
  </si>
  <si>
    <t>Kodi</t>
  </si>
  <si>
    <t>Llojet e prokurimit</t>
  </si>
  <si>
    <t>Punë</t>
  </si>
  <si>
    <t>Punë me koncesion</t>
  </si>
  <si>
    <t>Vlerë e madhe</t>
  </si>
  <si>
    <t>Vlerë e mesme</t>
  </si>
  <si>
    <t>Vlerë e vogël</t>
  </si>
  <si>
    <t>Vlerë  minimale</t>
  </si>
  <si>
    <t>Procedura e hapur</t>
  </si>
  <si>
    <t>Procedura e kufizuar</t>
  </si>
  <si>
    <t>Procedura e negociuar pas publikimit te njoftimit te kontrates</t>
  </si>
  <si>
    <t>Numri rendor i prokurimit</t>
  </si>
  <si>
    <t>Procedura e kuotimit te Çmimeve</t>
  </si>
  <si>
    <t>Lloji i Buxhetit</t>
  </si>
  <si>
    <t xml:space="preserve">Afati kohor për pranimin  tenderëve </t>
  </si>
  <si>
    <r>
      <t>Të Hyra Vetanake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ose  Buxh.i Kons.i Kosovës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>) ose  Donacion (</t>
    </r>
    <r>
      <rPr>
        <b/>
        <sz val="12"/>
        <color indexed="10"/>
        <rFont val="Garamond"/>
        <family val="1"/>
      </rPr>
      <t>3</t>
    </r>
    <r>
      <rPr>
        <b/>
        <sz val="12"/>
        <rFont val="Garamond"/>
        <family val="1"/>
      </rPr>
      <t>)</t>
    </r>
  </si>
  <si>
    <r>
      <t>Afati kohor normal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                                   Afati kohor i shkurtuar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 xml:space="preserve">) </t>
    </r>
  </si>
  <si>
    <r>
      <t>Çmimi më i ulët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                                           Tenderi ekonomikisht më i favorshëm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 xml:space="preserve">) </t>
    </r>
  </si>
  <si>
    <t>Te kolona  1</t>
  </si>
  <si>
    <t>Te kolona 2</t>
  </si>
  <si>
    <t>Te kolona  3</t>
  </si>
  <si>
    <t>Te kolona  4</t>
  </si>
  <si>
    <t>Te kolona  5</t>
  </si>
  <si>
    <t>Te kolona 7</t>
  </si>
  <si>
    <t>Emri zyrtar i Autoritetit Kontraktues</t>
  </si>
  <si>
    <t>Emri i menaxherit të prokurimit</t>
  </si>
  <si>
    <t>Tel. fiks/ Celulari /Faksi</t>
  </si>
  <si>
    <t>E-mail adresa</t>
  </si>
  <si>
    <r>
      <t xml:space="preserve">Lloji i Autoritetit Kontraktues     </t>
    </r>
    <r>
      <rPr>
        <i/>
        <sz val="12"/>
        <rFont val="Times New Roman"/>
        <family val="1"/>
      </rPr>
      <t xml:space="preserve"> (zgjidhëne njëren)</t>
    </r>
  </si>
  <si>
    <t>Adresa e webit të AK</t>
  </si>
  <si>
    <t>Kodi postar - Qyteti</t>
  </si>
  <si>
    <t xml:space="preserve">Adresa  </t>
  </si>
  <si>
    <t>Kriteret për dhënie kontratës</t>
  </si>
  <si>
    <t xml:space="preserve">Emri i OE të cilit i është dhënë kontrata </t>
  </si>
  <si>
    <t>Data e inicimit të aktivitetetit të prokurimit</t>
  </si>
  <si>
    <t>Data e publikimit të njoftimit për kontratë</t>
  </si>
  <si>
    <t>Data e nënshkrimit të kontratës ( ne rast anulimi data e njoftimit për anulim)</t>
  </si>
  <si>
    <t>Afatet për implementimin e kontratës (shkruaj daten e fillimit dhe të përfundimit)</t>
  </si>
  <si>
    <r>
      <rPr>
        <b/>
        <sz val="12"/>
        <rFont val="Times New Roman"/>
        <family val="1"/>
      </rPr>
      <t>Çmimi i  Aneks kontratës</t>
    </r>
    <r>
      <rPr>
        <sz val="12"/>
        <rFont val="Times New Roman"/>
        <family val="1"/>
      </rPr>
      <t>,</t>
    </r>
    <r>
      <rPr>
        <i/>
        <sz val="12"/>
        <rFont val="Times New Roman"/>
        <family val="1"/>
      </rPr>
      <t xml:space="preserve"> (shënohet vlera e  Aneks kontratës duke përfshirë të gjitha taksat etj, nese ka aneks kontrate). </t>
    </r>
  </si>
  <si>
    <t xml:space="preserve">Numri i ofertave të refuzuara ( shkruaj vetëm ato me cmimin më të ulët në krahasim me fituesin) </t>
  </si>
  <si>
    <t>Çmimi total i paguar për kontratën</t>
  </si>
  <si>
    <t>Te kolona 8</t>
  </si>
  <si>
    <t>Te kolona 9</t>
  </si>
  <si>
    <t>Te kolona 10</t>
  </si>
  <si>
    <t xml:space="preserve">Çmimi i kontratës, duke përfshirë të gjitha taksat etj. </t>
  </si>
  <si>
    <t xml:space="preserve">Çmimi i  Aneks kontratës, duke përfshirë të gjitha taksat etj. </t>
  </si>
  <si>
    <t xml:space="preserve">Zbritjet nga kontrata për shkak të ndalesave </t>
  </si>
  <si>
    <t>Numri i kërkesave për DT dhe numri i ofertave të dorëzuara</t>
  </si>
  <si>
    <r>
      <t>OE  vendor (</t>
    </r>
    <r>
      <rPr>
        <b/>
        <sz val="12"/>
        <color rgb="FFFF0000"/>
        <rFont val="Garamond"/>
        <family val="1"/>
      </rPr>
      <t>1</t>
    </r>
    <r>
      <rPr>
        <b/>
        <sz val="12"/>
        <rFont val="Garamond"/>
        <family val="1"/>
      </rPr>
      <t>) ; Jo vendor (</t>
    </r>
    <r>
      <rPr>
        <b/>
        <sz val="12"/>
        <color rgb="FFFF0000"/>
        <rFont val="Garamond"/>
        <family val="1"/>
      </rPr>
      <t>2</t>
    </r>
    <r>
      <rPr>
        <b/>
        <sz val="12"/>
        <rFont val="Garamond"/>
        <family val="1"/>
      </rPr>
      <t>)</t>
    </r>
  </si>
  <si>
    <t>Te kolona 11</t>
  </si>
  <si>
    <t>Te kolona 23</t>
  </si>
  <si>
    <t>Data e publikimit të njoftimit për dhënie të kontratës</t>
  </si>
  <si>
    <t>Te kolona 12</t>
  </si>
  <si>
    <t>Te kolona 16</t>
  </si>
  <si>
    <t>Te kolona 17</t>
  </si>
  <si>
    <t>Te kolona 20</t>
  </si>
  <si>
    <t>Te kolona 21</t>
  </si>
  <si>
    <t>Te kolona 24</t>
  </si>
  <si>
    <t>TOTALI (15+16-17) :</t>
  </si>
  <si>
    <t>Data e përmbylljes së kontratës ( data e pranimit të  përkohshëm/preliminar)</t>
  </si>
  <si>
    <t>Te kolona 18</t>
  </si>
  <si>
    <t>Te kolona 19</t>
  </si>
  <si>
    <t>Te kolona 22</t>
  </si>
  <si>
    <t>Te kolona 13</t>
  </si>
  <si>
    <t>Te kolona 15</t>
  </si>
  <si>
    <t>Te kolona 14</t>
  </si>
  <si>
    <t>Te kolona 6</t>
  </si>
  <si>
    <t>Konform nenit  87.2.12 të Ligjit të Prokurimit Publik Nr. 04/L-042, i ndryshuar dhe plotësuar me ligjin Nr. 04/L-237, ligjin Nr. 05/L-068 dhe ligjin Nr. 05/L-092</t>
  </si>
  <si>
    <t xml:space="preserve">Nëse projekti financohet nga dy apo tri burime, shëno çdo burim ne rresht te veçante, pra duke i përsëritur te gjitha shënimet. </t>
  </si>
  <si>
    <r>
      <t xml:space="preserve"> (</t>
    </r>
    <r>
      <rPr>
        <b/>
        <i/>
        <sz val="12"/>
        <rFont val="Times New Roman"/>
        <family val="1"/>
      </rPr>
      <t>Numri rendor i prokurimit)</t>
    </r>
    <r>
      <rPr>
        <i/>
        <sz val="12"/>
        <rFont val="Times New Roman"/>
        <family val="1"/>
      </rPr>
      <t>shënohet numri i radhës së prokurimit (i cili fillon për çdo vit fiskal prej 001). Nëse Kontrata ka qenë në Pjesë, dhe i është dhënë më tepër se një OE, atëherë shëno çdo kontratë ne rresht te veçante.</t>
    </r>
  </si>
  <si>
    <r>
      <t xml:space="preserve">Buxheti i Konsoliduar i Kosovës = 2   </t>
    </r>
    <r>
      <rPr>
        <i/>
        <sz val="12"/>
        <rFont val="Times New Roman"/>
        <family val="1"/>
      </rPr>
      <t xml:space="preserve">(nëse burim i financimit të projektit është nga granti qeveritar , shënoni nr </t>
    </r>
    <r>
      <rPr>
        <i/>
        <sz val="12"/>
        <color indexed="10"/>
        <rFont val="Times New Roman"/>
        <family val="1"/>
      </rPr>
      <t>2</t>
    </r>
    <r>
      <rPr>
        <i/>
        <sz val="12"/>
        <rFont val="Times New Roman"/>
        <family val="1"/>
      </rPr>
      <t xml:space="preserve"> )</t>
    </r>
  </si>
  <si>
    <r>
      <rPr>
        <b/>
        <sz val="12"/>
        <rFont val="Times New Roman"/>
        <family val="1"/>
      </rPr>
      <t xml:space="preserve">Të hyrat vetanake =1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 xml:space="preserve">nëse burim i financimit të projektit janë të hyrat vetanake , shënoni nr. </t>
    </r>
    <r>
      <rPr>
        <i/>
        <sz val="12"/>
        <color indexed="10"/>
        <rFont val="Times New Roman"/>
        <family val="1"/>
      </rPr>
      <t>1</t>
    </r>
    <r>
      <rPr>
        <i/>
        <sz val="12"/>
        <rFont val="Times New Roman"/>
        <family val="1"/>
      </rPr>
      <t xml:space="preserve"> ( E plotësojn vetëm Kompanit Publike) </t>
    </r>
    <r>
      <rPr>
        <sz val="12"/>
        <rFont val="Times New Roman"/>
        <family val="1"/>
      </rPr>
      <t xml:space="preserve"> </t>
    </r>
  </si>
  <si>
    <r>
      <t>Donacion = 3  (</t>
    </r>
    <r>
      <rPr>
        <i/>
        <sz val="12"/>
        <rFont val="Times New Roman"/>
        <family val="1"/>
      </rPr>
      <t xml:space="preserve">nëse burim i financimit të projektit është nga donatorët , shënoni nr  </t>
    </r>
    <r>
      <rPr>
        <i/>
        <sz val="12"/>
        <color rgb="FFFF0000"/>
        <rFont val="Times New Roman"/>
        <family val="1"/>
      </rPr>
      <t>3</t>
    </r>
    <r>
      <rPr>
        <sz val="12"/>
        <rFont val="Times New Roman"/>
        <family val="1"/>
      </rPr>
      <t>)</t>
    </r>
  </si>
  <si>
    <t>Shërbime Këshillimi</t>
  </si>
  <si>
    <t xml:space="preserve">Shërbime </t>
  </si>
  <si>
    <t>Pronë e paluajtshme</t>
  </si>
  <si>
    <r>
      <t xml:space="preserve"> Lloji i prokurimit </t>
    </r>
    <r>
      <rPr>
        <i/>
        <sz val="12"/>
        <rFont val="Times New Roman"/>
        <family val="1"/>
      </rPr>
      <t>(shënohet vetëm një  kod që paraqet  llojin e prokurimit. Kodet janë këto:)</t>
    </r>
  </si>
  <si>
    <r>
      <t xml:space="preserve"> Procedura e prokurimit ( </t>
    </r>
    <r>
      <rPr>
        <i/>
        <sz val="12"/>
        <rFont val="Times New Roman"/>
        <family val="1"/>
      </rPr>
      <t>shënohet vetem një kod që paraqet proceduren e përdorur. Kodet janë këto:)</t>
    </r>
  </si>
  <si>
    <t>Procedura e negociuar pa publikimit te njoftimit te kontratës</t>
  </si>
  <si>
    <t>Procedura e vlerës minimale</t>
  </si>
  <si>
    <r>
      <t xml:space="preserve">Vlera e prokurimit  </t>
    </r>
    <r>
      <rPr>
        <i/>
        <sz val="12"/>
        <rFont val="Times New Roman"/>
        <family val="1"/>
      </rPr>
      <t>(shënohet vetëm një kod që paraqet vlerën e llogaritur të aktivitetit të prokurimit. Kodet janë këto:)</t>
    </r>
  </si>
  <si>
    <r>
      <rPr>
        <b/>
        <sz val="12"/>
        <rFont val="Times New Roman"/>
        <family val="1"/>
      </rPr>
      <t xml:space="preserve"> FPP</t>
    </r>
    <r>
      <rPr>
        <i/>
        <sz val="12"/>
        <rFont val="Times New Roman"/>
        <family val="1"/>
      </rPr>
      <t>( shënohen dy shifrat e para të Fjalorit të Përgjithshëm të Prokurimit)</t>
    </r>
  </si>
  <si>
    <r>
      <rPr>
        <b/>
        <sz val="12"/>
        <rFont val="Times New Roman"/>
        <family val="1"/>
      </rPr>
      <t>Titulli i aktivitetit të prokurimit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(shënohet titulli që ia keni dhënë aktivitetit të prokurimit)</t>
    </r>
  </si>
  <si>
    <r>
      <rPr>
        <b/>
        <sz val="12"/>
        <rFont val="Times New Roman"/>
        <family val="1"/>
      </rPr>
      <t>Data e nënshkrimit të kontratës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data kur kontrata është nënshkruar nga palët kontraktuese si dhe në rast anulimi data kur bëhet publikimi i anulimit në web-faqen e KRPP-se)</t>
    </r>
  </si>
  <si>
    <r>
      <rPr>
        <b/>
        <sz val="12"/>
        <rFont val="Times New Roman"/>
        <family val="1"/>
      </rPr>
      <t>Vlera e parashikuar e kontratës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(shënohet vlera e parashikuar e kontrates (</t>
    </r>
    <r>
      <rPr>
        <b/>
        <i/>
        <sz val="12"/>
        <rFont val="Times New Roman"/>
        <family val="1"/>
      </rPr>
      <t>jo çmimi për njësi, por vlera totale e parashikuar dhe vendosur në DNVDF)</t>
    </r>
    <r>
      <rPr>
        <i/>
        <sz val="12"/>
        <rFont val="Times New Roman"/>
        <family val="1"/>
      </rPr>
      <t>, sipas LPP-së)</t>
    </r>
  </si>
  <si>
    <r>
      <rPr>
        <b/>
        <sz val="12"/>
        <rFont val="Times New Roman"/>
        <family val="1"/>
      </rPr>
      <t>Çmimi i kontratës</t>
    </r>
    <r>
      <rPr>
        <i/>
        <sz val="12"/>
        <rFont val="Times New Roman"/>
        <family val="1"/>
      </rPr>
      <t xml:space="preserve"> ( shënohet vlera e kontratës së nënshkruar duke përfshirë te gjitha taksat etj (</t>
    </r>
    <r>
      <rPr>
        <b/>
        <i/>
        <sz val="12"/>
        <rFont val="Times New Roman"/>
        <family val="1"/>
      </rPr>
      <t>jo çmimi për njësi, por vlera totale e përllogaritur</t>
    </r>
    <r>
      <rPr>
        <i/>
        <sz val="12"/>
        <rFont val="Times New Roman"/>
        <family val="1"/>
      </rPr>
      <t>)</t>
    </r>
  </si>
  <si>
    <t>Nëse projekti iu është dhëne dy OE, shënoje pjesën e kontratës se OE vendor ne një rresht dhe pjesën e kontratës OE jo vendor ne rreshtin tjetër</t>
  </si>
  <si>
    <r>
      <rPr>
        <b/>
        <sz val="12"/>
        <rFont val="Times New Roman"/>
        <family val="1"/>
      </rPr>
      <t xml:space="preserve">Afati kohor normal = </t>
    </r>
    <r>
      <rPr>
        <b/>
        <sz val="12"/>
        <color indexed="10"/>
        <rFont val="Times New Roman"/>
        <family val="1"/>
      </rPr>
      <t>1</t>
    </r>
    <r>
      <rPr>
        <b/>
        <sz val="12"/>
        <rFont val="Times New Roman"/>
        <family val="1"/>
      </rPr>
      <t xml:space="preserve">; Afati kohor i shkurtuar = </t>
    </r>
    <r>
      <rPr>
        <b/>
        <sz val="12"/>
        <color indexed="10"/>
        <rFont val="Times New Roman"/>
        <family val="1"/>
      </rPr>
      <t>2;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 xml:space="preserve">(nëse afati kohor ka qenë normal shënoni numrin </t>
    </r>
    <r>
      <rPr>
        <i/>
        <sz val="12"/>
        <color indexed="10"/>
        <rFont val="Times New Roman"/>
        <family val="1"/>
      </rPr>
      <t>1</t>
    </r>
    <r>
      <rPr>
        <i/>
        <sz val="12"/>
        <rFont val="Times New Roman"/>
        <family val="1"/>
      </rPr>
      <t xml:space="preserve">, nëse i shkurtuar shënoni numrin </t>
    </r>
    <r>
      <rPr>
        <i/>
        <sz val="12"/>
        <color indexed="10"/>
        <rFont val="Times New Roman"/>
        <family val="1"/>
      </rPr>
      <t>2</t>
    </r>
    <r>
      <rPr>
        <i/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</si>
  <si>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Data e inicimit të aktivitetit të prokurimit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data e nënshkrimit të Deklaratës së Nevojave dhe Vendosshmërisë për Disponueshmërinë e Fondeve - DNVDF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</si>
  <si>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Data e publikimit të njoftimit për kontratë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data e publikimit të  njoftimit për kontratë  ne web-faqen e KRPP-se</t>
    </r>
    <r>
      <rPr>
        <sz val="12"/>
        <rFont val="Times New Roman"/>
        <family val="1"/>
      </rPr>
      <t xml:space="preserve"> )</t>
    </r>
  </si>
  <si>
    <r>
      <rPr>
        <b/>
        <sz val="12"/>
        <rFont val="Times New Roman"/>
        <family val="1"/>
      </rPr>
      <t xml:space="preserve">Data e publikimit të njoftimit për dhënie të kontratës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shënohet data e publikimit të njoftimit për dhënie të kontratës në web-faqen e KRPP-se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</si>
  <si>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Afatet për implementimin e kontratës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data e parapare e fillimit dhe e përfundimit të implementimit të kontratës - kohëzgjatjes së kontratës)</t>
    </r>
  </si>
  <si>
    <r>
      <rPr>
        <b/>
        <sz val="12"/>
        <rFont val="Times New Roman"/>
        <family val="1"/>
      </rPr>
      <t>Data e përmbylljes së kontratës</t>
    </r>
    <r>
      <rPr>
        <sz val="12"/>
        <rFont val="Times New Roman"/>
        <family val="1"/>
      </rPr>
      <t xml:space="preserve"> (s</t>
    </r>
    <r>
      <rPr>
        <i/>
        <sz val="12"/>
        <rFont val="Times New Roman"/>
        <family val="1"/>
      </rPr>
      <t>hënohet data e pranimit të përkohshëm të mallrave/shërbimeve/punëve, data e raportit te pranimit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</si>
  <si>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Çmimi total i paguar për kontratën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vlera përfundimtare e paguar e kontratës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</si>
  <si>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Zbritjet nga kontrata për shkak te ndalesave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shënohen zbritjet/ndalesat e përllogaritura në rast të aktivizimit të penaltive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</si>
  <si>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 xml:space="preserve">Emri i OE 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shënohet vetëm emri  i Operatorit Ekonomik të cilit i është dhënë kontrata</t>
    </r>
    <r>
      <rPr>
        <sz val="12"/>
        <rFont val="Times New Roman"/>
        <family val="1"/>
      </rPr>
      <t xml:space="preserve">) </t>
    </r>
  </si>
  <si>
    <r>
      <rPr>
        <b/>
        <sz val="12"/>
        <rFont val="Times New Roman"/>
        <family val="1"/>
      </rPr>
      <t xml:space="preserve">OE Vendor = </t>
    </r>
    <r>
      <rPr>
        <b/>
        <sz val="12"/>
        <color indexed="10"/>
        <rFont val="Times New Roman"/>
        <family val="1"/>
      </rPr>
      <t>1</t>
    </r>
    <r>
      <rPr>
        <b/>
        <sz val="12"/>
        <rFont val="Times New Roman"/>
        <family val="1"/>
      </rPr>
      <t>; OE Jo vendor =</t>
    </r>
    <r>
      <rPr>
        <b/>
        <sz val="12"/>
        <color indexed="10"/>
        <rFont val="Times New Roman"/>
        <family val="1"/>
      </rPr>
      <t xml:space="preserve"> 2;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 xml:space="preserve">( nëse kontrata i është dhënë OE vendor shënoni numrin </t>
    </r>
    <r>
      <rPr>
        <i/>
        <sz val="12"/>
        <color indexed="10"/>
        <rFont val="Times New Roman"/>
        <family val="1"/>
      </rPr>
      <t>1</t>
    </r>
    <r>
      <rPr>
        <i/>
        <sz val="12"/>
        <rFont val="Times New Roman"/>
        <family val="1"/>
      </rPr>
      <t xml:space="preserve">, për OE jo vendor shënoni numrin </t>
    </r>
    <r>
      <rPr>
        <i/>
        <sz val="12"/>
        <color indexed="10"/>
        <rFont val="Times New Roman"/>
        <family val="1"/>
      </rPr>
      <t>2)</t>
    </r>
  </si>
  <si>
    <r>
      <rPr>
        <b/>
        <sz val="12"/>
        <rFont val="Times New Roman"/>
        <family val="1"/>
      </rPr>
      <t xml:space="preserve">Numri i kërkesave për DT dhe numri i ofertave të dorëzuara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shënohet numri i kërkesave për marrjen e Dosjes së Tenderit-DT dhe numri i ofertave të dorëzuara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</si>
  <si>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Numri i ofertave të refuzuara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vetëm numri i ofertave me çmimin më të ulët të refuzuara në krahasim me fituesin</t>
    </r>
    <r>
      <rPr>
        <sz val="12"/>
        <rFont val="Times New Roman"/>
        <family val="1"/>
      </rPr>
      <t xml:space="preserve">) </t>
    </r>
  </si>
  <si>
    <r>
      <rPr>
        <b/>
        <sz val="12"/>
        <rFont val="Times New Roman"/>
        <family val="1"/>
      </rPr>
      <t xml:space="preserve">Çmimi më i ulët = </t>
    </r>
    <r>
      <rPr>
        <b/>
        <sz val="12"/>
        <color indexed="10"/>
        <rFont val="Times New Roman"/>
        <family val="1"/>
      </rPr>
      <t>1</t>
    </r>
    <r>
      <rPr>
        <b/>
        <sz val="12"/>
        <rFont val="Times New Roman"/>
        <family val="1"/>
      </rPr>
      <t>; Tenderi ekonomikisht më i favorshëm  =</t>
    </r>
    <r>
      <rPr>
        <b/>
        <sz val="12"/>
        <color indexed="10"/>
        <rFont val="Times New Roman"/>
        <family val="1"/>
      </rPr>
      <t xml:space="preserve"> 2</t>
    </r>
    <r>
      <rPr>
        <sz val="12"/>
        <rFont val="Times New Roman"/>
        <family val="1"/>
      </rPr>
      <t xml:space="preserve">; </t>
    </r>
    <r>
      <rPr>
        <i/>
        <sz val="12"/>
        <rFont val="Times New Roman"/>
        <family val="1"/>
      </rPr>
      <t xml:space="preserve">( nëse kriteri ka qenë çmimi më i ulët  shënoni numrin </t>
    </r>
    <r>
      <rPr>
        <i/>
        <sz val="12"/>
        <color indexed="10"/>
        <rFont val="Times New Roman"/>
        <family val="1"/>
      </rPr>
      <t>1</t>
    </r>
    <r>
      <rPr>
        <i/>
        <sz val="12"/>
        <rFont val="Times New Roman"/>
        <family val="1"/>
      </rPr>
      <t xml:space="preserve">, nëse kriteri ka qenë tenderi ekonomikisht më i favorshëm shënoni numrin </t>
    </r>
    <r>
      <rPr>
        <i/>
        <sz val="12"/>
        <color rgb="FFFF0000"/>
        <rFont val="Times New Roman"/>
        <family val="1"/>
      </rPr>
      <t>2</t>
    </r>
    <r>
      <rPr>
        <i/>
        <sz val="12"/>
        <rFont val="Times New Roman"/>
        <family val="1"/>
      </rPr>
      <t>)</t>
    </r>
  </si>
  <si>
    <t xml:space="preserve"> Vërejtje: Raporti duhet të përfshijë të gjitha llojet e kontratave me vlerë të madhe, të mesme, të vogël dhe minimale.</t>
  </si>
  <si>
    <t>Komuna Shtime</t>
  </si>
  <si>
    <t>Rr. "Tahir Sinani" nr.50</t>
  </si>
  <si>
    <t>72000-Shtime</t>
  </si>
  <si>
    <t>0290-389-016-228</t>
  </si>
  <si>
    <t>Muhadin Halili</t>
  </si>
  <si>
    <t>prokurimi.shtime@gmail.com</t>
  </si>
  <si>
    <t>www.shtime-komuna.org</t>
  </si>
  <si>
    <t>19.02.2019</t>
  </si>
  <si>
    <t>N/A</t>
  </si>
  <si>
    <t>01.03.2019</t>
  </si>
  <si>
    <t>04.03.2019-31.07.2019</t>
  </si>
  <si>
    <t>31.07.2019</t>
  </si>
  <si>
    <t>B.I. Ylber Feka</t>
  </si>
  <si>
    <t>19.03.2019</t>
  </si>
  <si>
    <t>20.03.2019</t>
  </si>
  <si>
    <t>20.03.2019-01.04.2019</t>
  </si>
  <si>
    <t>01.04.2019</t>
  </si>
  <si>
    <t>N.T.SH.Bedi Com</t>
  </si>
  <si>
    <t>Reklama dhe konkurse</t>
  </si>
  <si>
    <t>27.02.2019</t>
  </si>
  <si>
    <t>18.03.2019</t>
  </si>
  <si>
    <t>22.03.2019</t>
  </si>
  <si>
    <t>22.03.2019-30.12.2019</t>
  </si>
  <si>
    <t>30.12.2019</t>
  </si>
  <si>
    <t>Shperndarja Ekspres. SH.P.K</t>
  </si>
  <si>
    <t>21.03.2019</t>
  </si>
  <si>
    <t>26.03.2019</t>
  </si>
  <si>
    <t>01.04.2019-31.12.2019</t>
  </si>
  <si>
    <t>31.12.2019</t>
  </si>
  <si>
    <t>D.P.SH Elca-Tech</t>
  </si>
  <si>
    <t>25.03.2019</t>
  </si>
  <si>
    <t>25.03.2019-31.12.2019</t>
  </si>
  <si>
    <t>Radio Zëri I Shtimës</t>
  </si>
  <si>
    <t>29.03.2019</t>
  </si>
  <si>
    <t>01.04.2019-28.06.2019</t>
  </si>
  <si>
    <t>28.06.2019</t>
  </si>
  <si>
    <t>OJQ-Shoqata e Pedagogëve "Dituria"</t>
  </si>
  <si>
    <t>15.02.2019</t>
  </si>
  <si>
    <t>18.02.2019</t>
  </si>
  <si>
    <t>05.04.2019</t>
  </si>
  <si>
    <t>05.04.2019-05.04.2021</t>
  </si>
  <si>
    <t>05.04.2021</t>
  </si>
  <si>
    <t>1.17 për njësi</t>
  </si>
  <si>
    <t>N.N.SH. Vizion Project</t>
  </si>
  <si>
    <t>Shërbimet e varrimit në Komunën e Shtimës</t>
  </si>
  <si>
    <t>04.04.2019</t>
  </si>
  <si>
    <t>10.04.2019</t>
  </si>
  <si>
    <t>12.04.2019-12.04.2022</t>
  </si>
  <si>
    <t>12.04.2022</t>
  </si>
  <si>
    <t>210 Për njësi</t>
  </si>
  <si>
    <t>KBI-Shtime</t>
  </si>
  <si>
    <t>Furnizim me material zyrtar për institucionet e Komunës së Shtimës</t>
  </si>
  <si>
    <t>20.02.2019</t>
  </si>
  <si>
    <t>07.03.2019</t>
  </si>
  <si>
    <t>08.04.2019</t>
  </si>
  <si>
    <t>12.04.2019</t>
  </si>
  <si>
    <t>12.12.2019</t>
  </si>
  <si>
    <t>N.P.SH. Alteco</t>
  </si>
  <si>
    <t>15.04.2019</t>
  </si>
  <si>
    <t>15.04.2019-15.04.2020</t>
  </si>
  <si>
    <t>15.04.2020</t>
  </si>
  <si>
    <t>N.T.SH. "DIAMANTI-H"</t>
  </si>
  <si>
    <t>11.03.2019</t>
  </si>
  <si>
    <t>14.03.2019</t>
  </si>
  <si>
    <t>16.04.2019</t>
  </si>
  <si>
    <t>20.04.2019-20.04.2021</t>
  </si>
  <si>
    <t>20.04.2021</t>
  </si>
  <si>
    <t>C.I.K-Caritas Kosova</t>
  </si>
  <si>
    <t>18.04.2019</t>
  </si>
  <si>
    <t>18.04.2019-31.12.2019</t>
  </si>
  <si>
    <t>NTP MEDICA</t>
  </si>
  <si>
    <t>17.04.2019</t>
  </si>
  <si>
    <t>17.04.2019-17.05.2019</t>
  </si>
  <si>
    <t>17.05.2019</t>
  </si>
  <si>
    <t>L&amp;G SH.P.K</t>
  </si>
  <si>
    <t>Furnizim me tonera për institucionet e Komunës së Shtimës</t>
  </si>
  <si>
    <t>23.04.2019</t>
  </si>
  <si>
    <t>26.04.2019</t>
  </si>
  <si>
    <t>26.04.2019-30.12.2019</t>
  </si>
  <si>
    <t>Mediatech &amp; Print SH.P.K</t>
  </si>
  <si>
    <t>Furnizim me bimë dekorative, lule për rregullimin e parqeve në Komunën e Shtimës-Ritenderim</t>
  </si>
  <si>
    <t>N.P.T. Agrocoop</t>
  </si>
  <si>
    <t>30.04.2019</t>
  </si>
  <si>
    <t>03.05.2019</t>
  </si>
  <si>
    <t>06.05.2019 06.06.2019</t>
  </si>
  <si>
    <t>06.06.2019</t>
  </si>
  <si>
    <t>N.T.P Art Roleta Prishtine</t>
  </si>
  <si>
    <t>Furnizim me material hixhenik për institucionet e Komunës së Shtimës</t>
  </si>
  <si>
    <t>07.05.2019</t>
  </si>
  <si>
    <t>07.05.2019-31.12.2019</t>
  </si>
  <si>
    <t>N.P.T. Pashtriku Prishtine</t>
  </si>
  <si>
    <t>10.05.2019</t>
  </si>
  <si>
    <t>10.05.2019-31.12.2019</t>
  </si>
  <si>
    <t>11.04.2019</t>
  </si>
  <si>
    <t>06.05.2019</t>
  </si>
  <si>
    <t>10.05.2019-10.02.2020</t>
  </si>
  <si>
    <t>10.02.2020</t>
  </si>
  <si>
    <t>N.P.T. Burimi Prishtinë</t>
  </si>
  <si>
    <t>24.04.2019</t>
  </si>
  <si>
    <t>25.04.2019</t>
  </si>
  <si>
    <t>13.05.2019</t>
  </si>
  <si>
    <t>15.05.2019</t>
  </si>
  <si>
    <t>15.05.2019-17.09.2019</t>
  </si>
  <si>
    <t>17.09.2019</t>
  </si>
  <si>
    <t>NTP Exclusive Frashëri Center- Ferizaj</t>
  </si>
  <si>
    <t>Furnizim me veshëmbathje për institucionet e Komunës së Shtimës</t>
  </si>
  <si>
    <t>17.05.2019-17.08.2019</t>
  </si>
  <si>
    <t>17.08.2019</t>
  </si>
  <si>
    <t>N.P.T Ellcana Rahovec</t>
  </si>
  <si>
    <t>Furnizim me barna, material stomatologjik, dhe laboratorik për QKMF- në dhe  Shtëpinë e Komunitetit në Shtime”</t>
  </si>
  <si>
    <t>03.04.2019</t>
  </si>
  <si>
    <t>14.05.2019</t>
  </si>
  <si>
    <t>17.05.2019-17.05.2020</t>
  </si>
  <si>
    <t>17.05.2020</t>
  </si>
  <si>
    <t>Matkos Pharm SHPK-Prishtinë</t>
  </si>
  <si>
    <t>23.05.2019</t>
  </si>
  <si>
    <t>24.05.2019</t>
  </si>
  <si>
    <t>27.05.2019 -06.09.2019</t>
  </si>
  <si>
    <t>06.09.2019</t>
  </si>
  <si>
    <t>NTP'Dili Commerc</t>
  </si>
  <si>
    <t>29.05.2019</t>
  </si>
  <si>
    <t>31.05.2019</t>
  </si>
  <si>
    <t>31.05.2019  -31.12.2019</t>
  </si>
  <si>
    <t>B.I'Besfort Berisha</t>
  </si>
  <si>
    <t>22.05.2019</t>
  </si>
  <si>
    <t>03.06.2019</t>
  </si>
  <si>
    <t>05.06.2019</t>
  </si>
  <si>
    <t>Arlindi SHPK-Ferizaj</t>
  </si>
  <si>
    <t>Furnizim me paisje speciale mjekësore</t>
  </si>
  <si>
    <t>19.04.2019</t>
  </si>
  <si>
    <t>28.05.2019</t>
  </si>
  <si>
    <t>30.05.2019</t>
  </si>
  <si>
    <t>01.06.2019-01.10.2019</t>
  </si>
  <si>
    <t>01.10.2019</t>
  </si>
  <si>
    <t>N.T.SH Koslabor-Suharekë</t>
  </si>
  <si>
    <t>01.05.2019</t>
  </si>
  <si>
    <t>06.06.2019-31.12.2019</t>
  </si>
  <si>
    <t>N.T.P. Air Tours-Suharekë</t>
  </si>
  <si>
    <t>Furnizim me teknologji informative për institucionet e Komunës së Shtimës</t>
  </si>
  <si>
    <t>07.06.2019</t>
  </si>
  <si>
    <t>07.06.2019-07.10.2019</t>
  </si>
  <si>
    <t>07.10.2019</t>
  </si>
  <si>
    <t xml:space="preserve">Grupi I Operatorëve Trio Tech SHPK, NTSH Artech-Prishtinë </t>
  </si>
  <si>
    <t>16.05.2019</t>
  </si>
  <si>
    <t>10.06.2019</t>
  </si>
  <si>
    <t>13.06.2019-13.09.2019</t>
  </si>
  <si>
    <t>13.09.2019</t>
  </si>
  <si>
    <t>N.N.P Proing-Drenas</t>
  </si>
  <si>
    <t>Blerja e fshisës industriale për pastrimin e dyshemesë së Komunës</t>
  </si>
  <si>
    <t>15.06.2019-15.08.2019</t>
  </si>
  <si>
    <t>15.08.2019</t>
  </si>
  <si>
    <t>N.T.SH. Bizun-Prishtine</t>
  </si>
  <si>
    <t>11.06.2019</t>
  </si>
  <si>
    <t>11.06.2019-20.06.2019</t>
  </si>
  <si>
    <t>20.06.2019</t>
  </si>
  <si>
    <t>N.SH. LH-Studio-Shtime</t>
  </si>
  <si>
    <t>13.06.2019</t>
  </si>
  <si>
    <t>14.06.2019-31.12.2019</t>
  </si>
  <si>
    <t>Princi Company SHPK-Prishtine</t>
  </si>
  <si>
    <t>19.06.2019</t>
  </si>
  <si>
    <t>24.06.2019-20.11.2019</t>
  </si>
  <si>
    <t>20.11.2019</t>
  </si>
  <si>
    <t>N.T.P. Ardhmëria-Shtime</t>
  </si>
  <si>
    <t>Furnizim me artikuj të nevojshëm dhe shërbime profesionale për shkollën verore</t>
  </si>
  <si>
    <t>24.06.2019</t>
  </si>
  <si>
    <t>24.06.2019-24.10.2019</t>
  </si>
  <si>
    <t>24.10.2019</t>
  </si>
  <si>
    <t>N.P.H."3 Engjujt"-Podujevë</t>
  </si>
  <si>
    <t>26.06.2019</t>
  </si>
  <si>
    <t>29.06.2019-26.11.2019</t>
  </si>
  <si>
    <t>26.11.2019</t>
  </si>
  <si>
    <t>Berisha Company SH.A-Ferizaj</t>
  </si>
  <si>
    <t>01.07.2019</t>
  </si>
  <si>
    <t>01.07.2019-30.09.2019</t>
  </si>
  <si>
    <t>30.09.2019</t>
  </si>
  <si>
    <t>Instituti I shkences dhe I teknologjise "INSI" SH.P.K</t>
  </si>
  <si>
    <t>04.07.2019</t>
  </si>
  <si>
    <t>01.07.2019-30.08.2019</t>
  </si>
  <si>
    <t>30.08.2019</t>
  </si>
  <si>
    <t>N.N.P.Proing- Drenas</t>
  </si>
  <si>
    <t>05.07.2019</t>
  </si>
  <si>
    <t>Ledi Ing SH.P.K-Carraleve</t>
  </si>
  <si>
    <t>Rregullimi i Rr.Kuvendi i Arbërit, Sami Frashëri dhe rrugica në Rr.  Anton Çeta</t>
  </si>
  <si>
    <t>27.05.2019</t>
  </si>
  <si>
    <t>08.07.2019-08.07.2020</t>
  </si>
  <si>
    <t>Grupi I OE, Arlindi SHPK &amp; Eurolindi SHPK-Ferizaj</t>
  </si>
  <si>
    <t>08.07.2019</t>
  </si>
  <si>
    <t>09.07.2019</t>
  </si>
  <si>
    <t>09.07.2019-07.07.2020</t>
  </si>
  <si>
    <t>07.07.2020</t>
  </si>
  <si>
    <t>10.07.2019-31.12.2019</t>
  </si>
  <si>
    <t>N.T.SH "Kopshti Gimi", "Triangle" SHPK, "AAB Construction" SHPK</t>
  </si>
  <si>
    <t>23.07.2019</t>
  </si>
  <si>
    <t>25.07.2019</t>
  </si>
  <si>
    <t>25.07.2019-31.07.2020</t>
  </si>
  <si>
    <t>31.07.2020</t>
  </si>
  <si>
    <t>N.T.P Ardhmeria-Shtime</t>
  </si>
  <si>
    <t>Zgjerimi i urës ekzistuese dhe rregullimi i dy urave të reja në fshatin Pjetërshticë si dhe rregullimi i urës në rrugën "Ahmet Shtimja" në Shtime</t>
  </si>
  <si>
    <t>02.07.2019</t>
  </si>
  <si>
    <t>30.07.2019-30.07.2020</t>
  </si>
  <si>
    <t>30.07.2020</t>
  </si>
  <si>
    <t>25.06.2019</t>
  </si>
  <si>
    <t>30.07.2019</t>
  </si>
  <si>
    <t>01.08.2019</t>
  </si>
  <si>
    <t>01.08.2019-01.10.2019</t>
  </si>
  <si>
    <t>27.06.2019</t>
  </si>
  <si>
    <t>29.07.2019</t>
  </si>
  <si>
    <t>29.07.2019-29.07.2020</t>
  </si>
  <si>
    <t>29.07.2020</t>
  </si>
  <si>
    <t>N.P.SH "Topalli"</t>
  </si>
  <si>
    <t>12.07.2019</t>
  </si>
  <si>
    <t>07.08.2019</t>
  </si>
  <si>
    <t>08.08.2019</t>
  </si>
  <si>
    <t>08.08.2019-08.08.2020</t>
  </si>
  <si>
    <t>08.08.2020</t>
  </si>
  <si>
    <t>KS Kosova e Re SH.A</t>
  </si>
  <si>
    <t>05.08.2019</t>
  </si>
  <si>
    <t>05.08.2019-05.08.2020</t>
  </si>
  <si>
    <t>05.08.2020</t>
  </si>
  <si>
    <t>Arlindi SHPK-dhe Eurolindi SHPK</t>
  </si>
  <si>
    <t>N.T.P "Ardhmeria"</t>
  </si>
  <si>
    <t>11.07.2019</t>
  </si>
  <si>
    <t>20.08.2019</t>
  </si>
  <si>
    <t>22.08.2019-11.11.2019</t>
  </si>
  <si>
    <t>11.11.2019</t>
  </si>
  <si>
    <t>25.878.70 €</t>
  </si>
  <si>
    <t>N.N.P. PROING</t>
  </si>
  <si>
    <t>10.07.2019</t>
  </si>
  <si>
    <t>22.08.2019</t>
  </si>
  <si>
    <t>26.08.2019-20.08.2020</t>
  </si>
  <si>
    <t>20.08.2020</t>
  </si>
  <si>
    <t>G Line shpk "Kema Company</t>
  </si>
  <si>
    <t>26.08.2019</t>
  </si>
  <si>
    <t>28.08.2019-10.12.2019</t>
  </si>
  <si>
    <t>27.08.2019</t>
  </si>
  <si>
    <t>10.12.2019</t>
  </si>
  <si>
    <t>02.08.2019</t>
  </si>
  <si>
    <t>28.08.2019-30.08.2020</t>
  </si>
  <si>
    <t>30.08.2020</t>
  </si>
  <si>
    <t>15.07.2019</t>
  </si>
  <si>
    <t>23.08.2019</t>
  </si>
  <si>
    <t>26.08.2019-24.08.2020</t>
  </si>
  <si>
    <t>24.08.2020</t>
  </si>
  <si>
    <t>Arlindi shpk dhe Eurolindi shpk</t>
  </si>
  <si>
    <t>28.08.2019</t>
  </si>
  <si>
    <t>30.08.2019-20.11.2020</t>
  </si>
  <si>
    <t>20.11.2020</t>
  </si>
  <si>
    <t>22.07.2019</t>
  </si>
  <si>
    <t>29.08.2019-15.12.2019</t>
  </si>
  <si>
    <t>15.12.2019</t>
  </si>
  <si>
    <t>Ndermarrja Tregtare Blendi</t>
  </si>
  <si>
    <t>29.08.2019</t>
  </si>
  <si>
    <t>30.08.2019-30.08.2020</t>
  </si>
  <si>
    <t>06.08.2019</t>
  </si>
  <si>
    <t>30.08.2019-15.11.2019</t>
  </si>
  <si>
    <t>15.11.2019</t>
  </si>
  <si>
    <t>Furnizim me Mobilje-Bibloteka e Hapur</t>
  </si>
  <si>
    <t>30.08.2019-30.10.2019</t>
  </si>
  <si>
    <t>30.10.2019</t>
  </si>
  <si>
    <t xml:space="preserve">N.P.T Duglas </t>
  </si>
  <si>
    <t>Furnizim me Libra-Bibloteka e Hapur</t>
  </si>
  <si>
    <t xml:space="preserve">D.P.T  LIBRI </t>
  </si>
  <si>
    <t>02.09.2019</t>
  </si>
  <si>
    <t>02.09.2019-01.09.2020</t>
  </si>
  <si>
    <t>01.09.2020</t>
  </si>
  <si>
    <t>N.N.P Kadolli</t>
  </si>
  <si>
    <t>05.09.2019</t>
  </si>
  <si>
    <t>09.09.2019-12.12.2019</t>
  </si>
  <si>
    <t>Osmani Holding shpk dhe NTP Ferizi</t>
  </si>
  <si>
    <t>10.09.2019</t>
  </si>
  <si>
    <t>10.09.2019-15.12.2019</t>
  </si>
  <si>
    <t>Future Bits'Sh.p.k</t>
  </si>
  <si>
    <t>Furnizim me vendosjen e sistemit te kamerave në tër qytetin e Shtimes</t>
  </si>
  <si>
    <t>09.09.2019</t>
  </si>
  <si>
    <t>11.09.2019-29.05.2020</t>
  </si>
  <si>
    <t>29.05.2020</t>
  </si>
  <si>
    <t>N.P.SH AFA-ING</t>
  </si>
  <si>
    <t>04.09.2019</t>
  </si>
  <si>
    <t>12.09.2019</t>
  </si>
  <si>
    <t>11.09.2019-11.10.2019</t>
  </si>
  <si>
    <t>11.10.2019</t>
  </si>
  <si>
    <t>14.08.2019</t>
  </si>
  <si>
    <t>16.09.2019</t>
  </si>
  <si>
    <t>20.09.2019-17.09.2020</t>
  </si>
  <si>
    <t>17.09.2020</t>
  </si>
  <si>
    <t>198,000.00- (Grupi Bizneseve 200,000.00)</t>
  </si>
  <si>
    <t>18.09.2019-31.12.2019</t>
  </si>
  <si>
    <t>Poliklinika Dona Dent</t>
  </si>
  <si>
    <t>Furnizim me oksigjen për QKMF-në në Shtime (Vlerë Minimale)</t>
  </si>
  <si>
    <t>Furnizim me dru për QKMF-në në Shtime (Vlerë Minimale)</t>
  </si>
  <si>
    <t>Furnizim me internet për shkollat e Komunes së Shtimes (Vlerë Minimale)</t>
  </si>
  <si>
    <t>14.06.2019</t>
  </si>
  <si>
    <t>17.06.2019-30.06.2019</t>
  </si>
  <si>
    <t>30.06.2019</t>
  </si>
  <si>
    <t>Energy Group SHPK-Ferizaj</t>
  </si>
  <si>
    <t>Pastrimi Gjeneral për Qerdhen e Fëmijëve Albiona Asllani në Shtime(Vlerë Minimale)</t>
  </si>
  <si>
    <t>13.08.2019</t>
  </si>
  <si>
    <t>16.08.2019-19.09.2019</t>
  </si>
  <si>
    <t>19.09.2019</t>
  </si>
  <si>
    <t>Dauti Parket SHPK</t>
  </si>
  <si>
    <t>11.09.2019</t>
  </si>
  <si>
    <t>20.09.2019</t>
  </si>
  <si>
    <t>24.09.2019</t>
  </si>
  <si>
    <t>09.11.2019</t>
  </si>
  <si>
    <t>27.09.2019</t>
  </si>
  <si>
    <t>10.10.2019</t>
  </si>
  <si>
    <t>Kosova Asfalt SHPK</t>
  </si>
  <si>
    <t>25.09.2019</t>
  </si>
  <si>
    <t>01.10.2019 01.10.2020</t>
  </si>
  <si>
    <t>01.10.2020</t>
  </si>
  <si>
    <t>03.10.2019 16.12.2019</t>
  </si>
  <si>
    <t>16.12.2019</t>
  </si>
  <si>
    <t>Edona SHPK , Suvatimi SHPK</t>
  </si>
  <si>
    <t>02.10.2019</t>
  </si>
  <si>
    <t>03.10.2019</t>
  </si>
  <si>
    <t>06.10.2019 03.09.2020</t>
  </si>
  <si>
    <t>03.09.2020</t>
  </si>
  <si>
    <t>04.10.2019</t>
  </si>
  <si>
    <t>10.10.2019 10.11.2019</t>
  </si>
  <si>
    <t>D.P.SH Beni</t>
  </si>
  <si>
    <t>Material Higjenik-Letër për Duar për QKMF-në në Shtime (Vlerë Minimale)</t>
  </si>
  <si>
    <t>08.10.2019</t>
  </si>
  <si>
    <t>10.10.2019 31.10.2019</t>
  </si>
  <si>
    <t>31.10.2019</t>
  </si>
  <si>
    <t>Gryka SH.P.K</t>
  </si>
  <si>
    <t>09.10.2019</t>
  </si>
  <si>
    <t>10.10.2019 11.10.2020</t>
  </si>
  <si>
    <t>11.10.2020</t>
  </si>
  <si>
    <t>Triangle SH.P.K</t>
  </si>
  <si>
    <t>14.10.2019 11.12.2019</t>
  </si>
  <si>
    <t>11.12.2019</t>
  </si>
  <si>
    <t>50,00.00</t>
  </si>
  <si>
    <t>Dashnim Jashari B.I</t>
  </si>
  <si>
    <t>15 dit Pune</t>
  </si>
  <si>
    <t>10 dite Pune</t>
  </si>
  <si>
    <t>15.10.2019</t>
  </si>
  <si>
    <t>17.10.2019</t>
  </si>
  <si>
    <t>17.10.2019-17.11.2019</t>
  </si>
  <si>
    <t>17.11.2019</t>
  </si>
  <si>
    <t>D.P.Z Starti</t>
  </si>
  <si>
    <t>Mirëmbajtja e Hixhenës Publike</t>
  </si>
  <si>
    <t>23.10.2019</t>
  </si>
  <si>
    <t>23.10.2019-24.10.2020</t>
  </si>
  <si>
    <t>24.10.2020</t>
  </si>
  <si>
    <t xml:space="preserve">K.R.M'PASTËRTIA,SHA </t>
  </si>
  <si>
    <t>25.10.2019</t>
  </si>
  <si>
    <t>08.11.2019</t>
  </si>
  <si>
    <t>14.10.2019</t>
  </si>
  <si>
    <t>16.10.2019</t>
  </si>
  <si>
    <t>01.11.2019</t>
  </si>
  <si>
    <t>6 ditë Pune</t>
  </si>
  <si>
    <t>Agro Invest 1 SHPK dhe Kosova-Europ-tiv SHPK</t>
  </si>
  <si>
    <t>13.11.2019</t>
  </si>
  <si>
    <t>14.11.2019</t>
  </si>
  <si>
    <t>14.11.2019 14.12.2019</t>
  </si>
  <si>
    <t>14.12.2019</t>
  </si>
  <si>
    <t>N.T.P Fortuna</t>
  </si>
  <si>
    <t>22.10.2019</t>
  </si>
  <si>
    <t>28.10.2019</t>
  </si>
  <si>
    <t>18.11.2019</t>
  </si>
  <si>
    <t>19.11.2019</t>
  </si>
  <si>
    <t>20.11.2019-20.12.2019</t>
  </si>
  <si>
    <t>20.12.2019</t>
  </si>
  <si>
    <t>Risamont SHPK</t>
  </si>
  <si>
    <t>19.11.2019-30.04.2020</t>
  </si>
  <si>
    <t>30.04.2020</t>
  </si>
  <si>
    <t>21.11.2019</t>
  </si>
  <si>
    <t>22.11.2019</t>
  </si>
  <si>
    <t>26.11.2019-26.12.2019</t>
  </si>
  <si>
    <t>26.12.2019</t>
  </si>
  <si>
    <t>27.11.2019</t>
  </si>
  <si>
    <t>29.11.2019</t>
  </si>
  <si>
    <t>09.12.2019</t>
  </si>
  <si>
    <t>02.12.2019</t>
  </si>
  <si>
    <t>03.12.2019</t>
  </si>
  <si>
    <t>04.12.2019-25.12.2019</t>
  </si>
  <si>
    <t>25.12.2019</t>
  </si>
  <si>
    <t xml:space="preserve">G Line shpk </t>
  </si>
  <si>
    <t>03.12.2019-30.04.2020</t>
  </si>
  <si>
    <t>NTP ARDHMERIA</t>
  </si>
  <si>
    <t>05.11.2019</t>
  </si>
  <si>
    <t>05.12.2019</t>
  </si>
  <si>
    <t>06.12.2019</t>
  </si>
  <si>
    <t>06.12.2019-30.11.2020</t>
  </si>
  <si>
    <t>30.11.2020</t>
  </si>
  <si>
    <t>270.000.00</t>
  </si>
  <si>
    <t>N.N.P Kadolli SHPK</t>
  </si>
  <si>
    <t>16.07.2019</t>
  </si>
  <si>
    <t>04.09.2019-15.12.2019</t>
  </si>
  <si>
    <t>N.T.N Kopshti BA &amp; N.N.P Kadolli SHPK</t>
  </si>
  <si>
    <t>Furnizimi me billbord dhe material shtypi, me rastin e 20 vjetorit te Çlirimit të Komunës së Shtimës (Vler Miminale</t>
  </si>
  <si>
    <t>09.08.2019</t>
  </si>
  <si>
    <t>5 dite</t>
  </si>
  <si>
    <t>07.08.2019-20.10.2019</t>
  </si>
  <si>
    <t>20.10.2019</t>
  </si>
  <si>
    <t>NN.Xh Kololli</t>
  </si>
  <si>
    <t>31.07.2019-31.07.2020</t>
  </si>
  <si>
    <t>02.09.2019-30.06.2020</t>
  </si>
  <si>
    <t>30.06.2020</t>
  </si>
  <si>
    <t>LOTO I-7,238.00 €</t>
  </si>
  <si>
    <t>Auto Taxi Islam Deliu</t>
  </si>
  <si>
    <t>LOTO II-5,828.00 €</t>
  </si>
  <si>
    <t>Avdullah Ismajli</t>
  </si>
  <si>
    <t>LOTO III-4,698.12 €</t>
  </si>
  <si>
    <t>Auto Taxi Murat Haziri</t>
  </si>
  <si>
    <t>02.06.2019-30.06.2020</t>
  </si>
  <si>
    <t>LOTO V -1,870.00 €</t>
  </si>
  <si>
    <t>N.T.P Flamuri Tours</t>
  </si>
  <si>
    <t>02.04.2019</t>
  </si>
  <si>
    <t>06.08.2019-06.08.2022</t>
  </si>
  <si>
    <t>06.08.2022</t>
  </si>
  <si>
    <t>N.T.SH Berveniku &amp; Meti Comerc</t>
  </si>
  <si>
    <t>Kabineti  Robtik dhe Softuerik</t>
  </si>
  <si>
    <t xml:space="preserve">Komuna Shtime </t>
  </si>
  <si>
    <t>Transporti i Nxënësve "Abdullah Shabani" në relacionin Rancë- Carralevë dhe Anasjelltas</t>
  </si>
  <si>
    <t>Transporti i Nxënësve  Carralevë-Carralevë në relacionin shkollë shtëpi dhe anasjelltas vajtje ardhje</t>
  </si>
  <si>
    <t>Transporti i Nxënësve nga fshati Llanishtë te Shkolla Fillore "Bajram Curri" në Petrovë dhe anasjelltas</t>
  </si>
  <si>
    <t>Transporti i Nxënësve për shkollën Fillore "Idriz Ajeti" Pjetërshticë në relacionin shkollë-shtëpi dhe anasjelltas</t>
  </si>
  <si>
    <t>Rregullimi i trotuarëve ne fshatin Petrovë-Punë Shtesë</t>
  </si>
  <si>
    <t>Asfaltimi i rrugëve brenda fshatit Gjyrkoc</t>
  </si>
  <si>
    <t>Rregulli i trotuarëve, ndriçimi, staza për biçiklistë dhe gjelbrimi në rrugët Komandant Kumanova, Tahir Sinani-Shtime</t>
  </si>
  <si>
    <t>Hartimi dhe kontrollimi i testeve sipas lëndëve mësimore ne garat Komunale të dituris në Komunën e Shtimës(Vlerë Minimale)</t>
  </si>
  <si>
    <t>Hartimi i Projekteve</t>
  </si>
  <si>
    <t>Servisimi i aparateve të zjarrit(Vlerë Minimale)</t>
  </si>
  <si>
    <t>Furnizim me tepih dhe perde,për intstitucionet e Komunës së Shtimes(Vlerë Minimale)</t>
  </si>
  <si>
    <r>
      <t>Furnizim me ushqim dhe pije për Qerdhe të fëmijeve, shkollave dhe shtëpin rezidenciale në Komunën e Shtimës</t>
    </r>
    <r>
      <rPr>
        <b/>
        <sz val="12"/>
        <color rgb="FF000000"/>
        <rFont val="Calibri"/>
        <family val="2"/>
      </rPr>
      <t>–Ri-tenderim</t>
    </r>
  </si>
  <si>
    <t>Transporti per testin e Maturës (Vlerë Minimale)</t>
  </si>
  <si>
    <t>Asfaltimi dhe rregullimi i rrugëve në brendësi të fshatit pjetërshticë-Punë Shtesë</t>
  </si>
  <si>
    <t>Furnizim me mirëmbajtje te ndërtesave për institucionet e Komunës se Shtimes</t>
  </si>
  <si>
    <t>Renovimi i sallës në objektin e vjeter të Komunës së Shtimës</t>
  </si>
  <si>
    <t>Rregullimi i trotuarëve në fshatinë Petrovë</t>
  </si>
  <si>
    <t>Studimi i fizibilitetit të mbrojtjes së trashëgimis natyrore kulturore si dhe studimi i fizibilitetit në Zonën Ekonomike-Ri-tenderim</t>
  </si>
  <si>
    <t>Mirëmbajtja e objektit dhe hapsirave në QPS</t>
  </si>
  <si>
    <t>Rregullimi i parqeve në hapsirat publike në Pjetërshticë , Vojnovc , Gjyrkovc, Godanc i Epërm , Belincë , Carralevë, Zborc , Mollopolc , Godanc i Poshtëm , Muzeqinë , Petrovë dhe Reçak -( Punë Shtesë</t>
  </si>
  <si>
    <t>Rregullimi i kanalizimit fekal dhe asfaltimi në fshatin Davidoc</t>
  </si>
  <si>
    <t>Ndërtimi i kanalizimit të ujrave të zeza, kanalet atmosferike në Rr.Çamëria dhe trotuart në Lagjen e Pajtimit</t>
  </si>
  <si>
    <t>Asfaltimi i rrugëve dhe kanalizimeve në fshatin Pjetërshticë</t>
  </si>
  <si>
    <t>Rregullimi i rrethojes dhe hapsirave me parqe dhe trotuar te Shtepise Rezidenciale</t>
  </si>
  <si>
    <t xml:space="preserve">Ndërtimi dhe renovimi i objekteve shkollore </t>
  </si>
  <si>
    <t>Renovimi i Objekteve Shëndetësore</t>
  </si>
  <si>
    <t>Rregullimi i kanalizimt në fshatin Zborc</t>
  </si>
  <si>
    <t>Rregullimi i Tereneve Sportive</t>
  </si>
  <si>
    <t>Ndërtimi -Zgjerimi i kanalizimit ne fshatinë Mollopolc</t>
  </si>
  <si>
    <t>Rregullimi i kanalizimit fekal dhe asfaltimi i rrugeve në fshatinë Reqak</t>
  </si>
  <si>
    <t>Rregullimi i Krojëve dhe burimeve te ujit në zonat turistike Llanishtë Rancë dhe Karaqicë</t>
  </si>
  <si>
    <t>Kabineti i Shkencave Ekzakte -Fizike Kimi dhe Biologji</t>
  </si>
  <si>
    <t>Rregullimi i kanalizimit në rrugën Komandant Kumanova dhe Skender Salihu  -Shtime</t>
  </si>
  <si>
    <t>Riparimi i dy urave dhe rregullimi i lumit ne qendër të qytetit në Shtime-Ritenderim</t>
  </si>
  <si>
    <t>Ndertimi i shkollës fillore ne Carralevë (Punë Shtesë)</t>
  </si>
  <si>
    <t>Ndertimi i Biblotekes dhe Arkivit të Qytetit në Shtime</t>
  </si>
  <si>
    <t>Ndërtimi dhe renovimi i objekteve shkollore ne Komunën e Shtimes (Punë Shtesë)</t>
  </si>
  <si>
    <t>Rregullimi dhe zgjerimi i rrugës Shtime- Kulla e Lirisë</t>
  </si>
  <si>
    <t>Mirëmbajtja dhe servisimi i paisjeve speciale Mjeksore(Vlerë Minimale)</t>
  </si>
  <si>
    <t>Ndertimi i shkollës fillore ne Gjyrkoc</t>
  </si>
  <si>
    <t>Asfaltimi i rrugëve në Muzeqine (Punë Shtesë)</t>
  </si>
  <si>
    <t>Asfaltimi i rrugëve dhe kanalizimeve në fshatrat Belincë Çestë e Reqakut dhe rruga William Walker (Punë Shtesë)</t>
  </si>
  <si>
    <t>Rregullimi i objektit Multifunksional në Shtime</t>
  </si>
  <si>
    <t>Rregullimi i veturës në QPS-ë      (Vlerë Minimale)</t>
  </si>
  <si>
    <t xml:space="preserve"> Rregullimi i Hapsirave Sportive tek Qendra Rinore</t>
  </si>
  <si>
    <t>Zhvendosja e Njesorit dhe paisjeve tjera energjetike në palestrën e sportit në Shtime</t>
  </si>
  <si>
    <t>Mirëmbajtja e rrugëve Lokale gjatë sezonës Dimërore LOTO 1</t>
  </si>
  <si>
    <t>Mirmbajtja e sistemit të kamerave në QKMF në Shtime (Vlerë Minimale)</t>
  </si>
  <si>
    <t>Rregullimi i tereneve Sportive (Punë Shtesë)</t>
  </si>
  <si>
    <t>Rregullimi i Infrastrukturës në Zonën Ekonomike II (Punë Shtesë)</t>
  </si>
  <si>
    <t>Rregullimi i objektit Multifunksional në Shtime (Punë Shtesë)</t>
  </si>
  <si>
    <t>Funksionalizimi i Puntorive mekanike tek Shkolla Profesionale Ri-tenderim</t>
  </si>
  <si>
    <t>Organizimi i Konfereces per strategjine e arsimit parauniversitar në Shtime</t>
  </si>
  <si>
    <t>Mirëmbajtja e rrugëve lokale LOTO II-Ritenderim</t>
  </si>
  <si>
    <t>Rregullimi i Parkut -Sheshi në Qytetin e Shtimes</t>
  </si>
  <si>
    <t>Rregullimi dhe Servisimi i Gjeneratorit në Shtëpinë e Kulturës në Shtime (Vlerë Minimale)</t>
  </si>
  <si>
    <t xml:space="preserve">Asgjësimi i Mbeturinave  Medicionale në Komunën e Shtimes </t>
  </si>
  <si>
    <t>Furnizim me Pelet për Zjarrfikësat (Vlerë Minimale)</t>
  </si>
  <si>
    <t>Rregullimi i kanalizimit dhe ujrave të zeza si dhe asfaltimi i rrugëve në fshatinë Carralevë (Punë Shtesë)</t>
  </si>
  <si>
    <t>Rregullimi i rrugëve bujqësore me zhavor dhe kanaleve kulluese të ujrave atmosferik (Punë Shtesë)</t>
  </si>
  <si>
    <t>Rregullimi i Veturës Toyota-Zjarrëfikësat   (Vlerë Minimale)</t>
  </si>
  <si>
    <t>Rregullimi i Infrastrukturës në Zonën Ekonomike II</t>
  </si>
  <si>
    <t>Rregullimi i kanalizimit në fshatinë Muzeqinë</t>
  </si>
  <si>
    <t>Rregullimi i trotuarëve ,ndriqimi staza për biqiklistë dhe gjelbrimi në rrugët Komandant Kumanova,Tahir Sinani-Shtime(Punë Shtesë)</t>
  </si>
  <si>
    <t>Teknika e zërimit për ditat e shkollave në Komunën e Shtimes (Vlerë Minimale)</t>
  </si>
  <si>
    <t>Furnizim me mobilje për institucionet e Komunës së Shtimes</t>
  </si>
  <si>
    <t>Organizimi i manifestimeve te festave shtetërore dhe komunale në shtime</t>
  </si>
  <si>
    <t>Kontrollimi i rrezatimit të RTG-së dhe Dozimetrave në QKMF-ë në Shtime(Vlerë Minimale)</t>
  </si>
  <si>
    <t>Kujdesi Shtepiak-paliativ i të sëmuarve në Komunën e Shtimes</t>
  </si>
  <si>
    <t>Transporti i hemodializës-Ritenderim</t>
  </si>
  <si>
    <t>Rregullimi i rrugeve bujqësore me zhavor dhe kanaleve kulluese te ujrave atmosferik</t>
  </si>
  <si>
    <t>Rregullimi i Rrugëve me zhavorr dhe kanaleve kulluese të ujrave atmosferike -Faza e Dytë</t>
  </si>
  <si>
    <t>1 . 2</t>
  </si>
  <si>
    <t>Kyqja e Energjisë elektrike në shkollën fillore "Idriz Ajeti"-Pjetërshticë</t>
  </si>
  <si>
    <t>25.11.2019</t>
  </si>
  <si>
    <t>17.12.2019</t>
  </si>
  <si>
    <t>26.12.2019 28.02.2020</t>
  </si>
  <si>
    <t>28.02.2020</t>
  </si>
  <si>
    <t>"EKO-ING"SH.P.K</t>
  </si>
  <si>
    <t>Sigurimi i Automjeteve për Institucionet e Komunës së Shtimes-Ritenderim</t>
  </si>
  <si>
    <t>Rregullimi i oborrit te shtabitë të UCK-së në Pjetërshticë dhe rrënimi i Objektit egzistues</t>
  </si>
  <si>
    <t>Furnizim me dru për Institucionet e Komunës së Shtimes -Ritenderim</t>
  </si>
  <si>
    <t xml:space="preserve">Shërbimet e informimit publik në Komunën e Shtimes </t>
  </si>
  <si>
    <t>Instituti i mjekësisë së punës</t>
  </si>
  <si>
    <t>Botimet,Rekuizitat dhe Banera për Kuvendin Komunal-Shtime</t>
  </si>
  <si>
    <t>Përfundimi i Punimeve në Stadiumin e Qytetit në Shtime</t>
  </si>
  <si>
    <t xml:space="preserve"> - Aktivitetet e Anuluara -</t>
  </si>
  <si>
    <t>N.N.P CTA SHPK Prishtinë</t>
  </si>
  <si>
    <t>Kopshti Gimi Petrovë</t>
  </si>
  <si>
    <t xml:space="preserve">Bujar Shabani B.I Ferizaj </t>
  </si>
  <si>
    <t>N.N.XH Kololli Suharekë</t>
  </si>
  <si>
    <t>07.02.2020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</si>
</sst>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00"/>
    <numFmt numFmtId="165" formatCode="[$€-2]\ #,##0.00"/>
    <numFmt numFmtId="166" formatCode="#,##0.00\ [$€-1];[Red]\-#,##0.00\ [$€-1]"/>
  </numFmts>
  <fonts count="4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3"/>
      <name val="Times New Roman"/>
      <family val="1"/>
    </font>
    <font>
      <sz val="7"/>
      <name val="Times New Roman"/>
      <family val="1"/>
    </font>
    <font>
      <b/>
      <u/>
      <sz val="12"/>
      <name val="Times New Roman"/>
      <family val="1"/>
    </font>
    <font>
      <b/>
      <u/>
      <sz val="16"/>
      <name val="Times New Roman"/>
      <family val="1"/>
    </font>
    <font>
      <i/>
      <sz val="9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  <font>
      <b/>
      <sz val="12"/>
      <color indexed="10"/>
      <name val="Times New Roman"/>
      <family val="1"/>
    </font>
    <font>
      <b/>
      <sz val="12"/>
      <name val="Garamond"/>
      <family val="1"/>
    </font>
    <font>
      <b/>
      <sz val="12"/>
      <color indexed="10"/>
      <name val="Garamond"/>
      <family val="1"/>
    </font>
    <font>
      <i/>
      <sz val="12"/>
      <name val="Times New Roman"/>
      <family val="1"/>
    </font>
    <font>
      <i/>
      <sz val="12"/>
      <color indexed="10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name val="Times New Roman"/>
      <family val="1"/>
    </font>
    <font>
      <sz val="12"/>
      <name val="Garamond"/>
      <family val="1"/>
    </font>
    <font>
      <b/>
      <sz val="12"/>
      <name val="Arial"/>
      <family val="2"/>
    </font>
    <font>
      <b/>
      <sz val="12"/>
      <color rgb="FFFF0000"/>
      <name val="Garamond"/>
      <family val="1"/>
    </font>
    <font>
      <i/>
      <sz val="12"/>
      <color rgb="FFFF0000"/>
      <name val="Times New Roman"/>
      <family val="1"/>
    </font>
    <font>
      <b/>
      <i/>
      <sz val="8"/>
      <color rgb="FFFF0000"/>
      <name val="Times New Roman"/>
      <family val="1"/>
    </font>
    <font>
      <u/>
      <sz val="10"/>
      <color theme="10"/>
      <name val="Arial"/>
      <family val="2"/>
    </font>
    <font>
      <b/>
      <sz val="11"/>
      <color rgb="FF000000"/>
      <name val="TimesNewRomanPS-BoldMT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7"/>
      <name val="Times New Roman"/>
      <family val="1"/>
    </font>
    <font>
      <b/>
      <sz val="11"/>
      <name val="Times New Roman"/>
      <family val="1"/>
    </font>
    <font>
      <b/>
      <sz val="11"/>
      <name val="TimesNewRomanPS-BoldMT"/>
    </font>
    <font>
      <b/>
      <sz val="7"/>
      <color rgb="FFFF0000"/>
      <name val="Times New Roman"/>
      <family val="1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6" fillId="10" borderId="0" applyNumberFormat="0" applyBorder="0" applyAlignment="0" applyProtection="0"/>
    <xf numFmtId="0" fontId="38" fillId="11" borderId="0" applyNumberFormat="0" applyBorder="0" applyAlignment="0" applyProtection="0"/>
  </cellStyleXfs>
  <cellXfs count="250">
    <xf numFmtId="0" fontId="0" fillId="0" borderId="0" xfId="0"/>
    <xf numFmtId="0" fontId="0" fillId="2" borderId="0" xfId="0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5" fillId="2" borderId="0" xfId="0" applyFont="1" applyFill="1" applyBorder="1" applyAlignment="1"/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wrapText="1"/>
    </xf>
    <xf numFmtId="0" fontId="1" fillId="2" borderId="0" xfId="0" applyFont="1" applyFill="1" applyAlignment="1"/>
    <xf numFmtId="0" fontId="5" fillId="2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/>
    </xf>
    <xf numFmtId="0" fontId="5" fillId="2" borderId="0" xfId="0" applyFont="1" applyFill="1" applyBorder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wrapText="1"/>
    </xf>
    <xf numFmtId="0" fontId="21" fillId="2" borderId="1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" fontId="4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2" borderId="0" xfId="0" applyFont="1" applyFill="1" applyAlignment="1"/>
    <xf numFmtId="0" fontId="5" fillId="6" borderId="5" xfId="0" applyFont="1" applyFill="1" applyBorder="1" applyAlignment="1">
      <alignment horizontal="right" wrapText="1"/>
    </xf>
    <xf numFmtId="0" fontId="12" fillId="7" borderId="5" xfId="0" applyFont="1" applyFill="1" applyBorder="1" applyAlignment="1">
      <alignment wrapText="1"/>
    </xf>
    <xf numFmtId="0" fontId="13" fillId="7" borderId="5" xfId="0" applyFont="1" applyFill="1" applyBorder="1" applyAlignment="1">
      <alignment horizontal="center" wrapText="1"/>
    </xf>
    <xf numFmtId="0" fontId="15" fillId="5" borderId="7" xfId="0" applyFont="1" applyFill="1" applyBorder="1" applyAlignment="1">
      <alignment horizontal="left" textRotation="90" wrapText="1"/>
    </xf>
    <xf numFmtId="0" fontId="15" fillId="5" borderId="6" xfId="0" applyFont="1" applyFill="1" applyBorder="1" applyAlignment="1">
      <alignment horizontal="center" textRotation="90" wrapText="1"/>
    </xf>
    <xf numFmtId="0" fontId="5" fillId="6" borderId="6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right" vertical="top" wrapText="1"/>
    </xf>
    <xf numFmtId="3" fontId="5" fillId="5" borderId="31" xfId="0" applyNumberFormat="1" applyFon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5" fillId="5" borderId="1" xfId="0" applyFont="1" applyFill="1" applyBorder="1"/>
    <xf numFmtId="164" fontId="4" fillId="5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4" fillId="5" borderId="33" xfId="0" applyFont="1" applyFill="1" applyBorder="1"/>
    <xf numFmtId="0" fontId="1" fillId="4" borderId="5" xfId="0" applyFont="1" applyFill="1" applyBorder="1" applyAlignment="1">
      <alignment horizontal="left" vertical="top"/>
    </xf>
    <xf numFmtId="0" fontId="8" fillId="4" borderId="9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9" fillId="4" borderId="5" xfId="0" applyFont="1" applyFill="1" applyBorder="1" applyAlignment="1">
      <alignment horizontal="left" textRotation="255" wrapText="1"/>
    </xf>
    <xf numFmtId="0" fontId="20" fillId="4" borderId="5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vertical="center" wrapText="1"/>
    </xf>
    <xf numFmtId="0" fontId="20" fillId="4" borderId="9" xfId="0" applyFont="1" applyFill="1" applyBorder="1" applyAlignment="1">
      <alignment horizontal="left" wrapText="1"/>
    </xf>
    <xf numFmtId="0" fontId="19" fillId="4" borderId="11" xfId="0" applyFont="1" applyFill="1" applyBorder="1" applyAlignment="1">
      <alignment horizontal="left" textRotation="255" wrapText="1"/>
    </xf>
    <xf numFmtId="0" fontId="1" fillId="4" borderId="5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center" wrapText="1"/>
    </xf>
    <xf numFmtId="0" fontId="27" fillId="4" borderId="11" xfId="0" applyFont="1" applyFill="1" applyBorder="1" applyAlignment="1">
      <alignment horizontal="left" textRotation="255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31" fillId="0" borderId="3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4" fontId="4" fillId="3" borderId="2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5" fillId="5" borderId="33" xfId="0" applyNumberFormat="1" applyFont="1" applyFill="1" applyBorder="1" applyAlignment="1">
      <alignment horizontal="center" vertical="center" wrapText="1"/>
    </xf>
    <xf numFmtId="3" fontId="5" fillId="5" borderId="3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164" fontId="4" fillId="2" borderId="37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0" fontId="33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4" fillId="0" borderId="5" xfId="0" applyFont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3" fontId="31" fillId="0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right"/>
    </xf>
    <xf numFmtId="0" fontId="4" fillId="2" borderId="37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165" fontId="4" fillId="2" borderId="4" xfId="0" applyNumberFormat="1" applyFont="1" applyFill="1" applyBorder="1" applyAlignment="1">
      <alignment horizontal="center" vertical="center" wrapText="1"/>
    </xf>
    <xf numFmtId="4" fontId="4" fillId="3" borderId="36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7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30" xfId="0" applyNumberFormat="1" applyFont="1" applyFill="1" applyBorder="1" applyAlignment="1">
      <alignment horizontal="center" vertical="center" wrapText="1"/>
    </xf>
    <xf numFmtId="3" fontId="4" fillId="3" borderId="31" xfId="0" applyNumberFormat="1" applyFont="1" applyFill="1" applyBorder="1" applyAlignment="1">
      <alignment horizontal="center" vertical="center" wrapText="1"/>
    </xf>
    <xf numFmtId="3" fontId="31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165" fontId="39" fillId="3" borderId="2" xfId="2" applyNumberFormat="1" applyFont="1" applyFill="1" applyBorder="1" applyAlignment="1">
      <alignment horizontal="center" vertical="center" wrapText="1"/>
    </xf>
    <xf numFmtId="165" fontId="37" fillId="11" borderId="1" xfId="3" applyNumberFormat="1" applyFont="1" applyBorder="1" applyAlignment="1">
      <alignment horizontal="right" vertical="top" wrapText="1"/>
    </xf>
    <xf numFmtId="16" fontId="4" fillId="2" borderId="36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16" fontId="4" fillId="2" borderId="4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top" wrapText="1"/>
    </xf>
    <xf numFmtId="4" fontId="4" fillId="3" borderId="0" xfId="0" applyNumberFormat="1" applyFont="1" applyFill="1" applyBorder="1" applyAlignment="1">
      <alignment horizontal="right" vertical="top" wrapText="1"/>
    </xf>
    <xf numFmtId="4" fontId="4" fillId="3" borderId="0" xfId="0" applyNumberFormat="1" applyFont="1" applyFill="1" applyBorder="1" applyAlignment="1">
      <alignment vertical="top" wrapText="1"/>
    </xf>
    <xf numFmtId="0" fontId="5" fillId="3" borderId="0" xfId="0" applyFont="1" applyFill="1"/>
    <xf numFmtId="0" fontId="1" fillId="3" borderId="0" xfId="0" applyFont="1" applyFill="1"/>
    <xf numFmtId="0" fontId="5" fillId="3" borderId="0" xfId="0" applyFont="1" applyFill="1" applyBorder="1"/>
    <xf numFmtId="0" fontId="1" fillId="3" borderId="0" xfId="0" applyFont="1" applyFill="1" applyBorder="1"/>
    <xf numFmtId="0" fontId="3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/>
    </xf>
    <xf numFmtId="43" fontId="31" fillId="0" borderId="5" xfId="0" applyNumberFormat="1" applyFont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left" vertical="center" wrapText="1"/>
    </xf>
    <xf numFmtId="0" fontId="23" fillId="5" borderId="17" xfId="0" applyFont="1" applyFill="1" applyBorder="1" applyAlignment="1">
      <alignment wrapText="1"/>
    </xf>
    <xf numFmtId="0" fontId="5" fillId="8" borderId="5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4" fillId="9" borderId="5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center" textRotation="90" wrapText="1"/>
    </xf>
    <xf numFmtId="0" fontId="15" fillId="5" borderId="19" xfId="0" applyFont="1" applyFill="1" applyBorder="1" applyAlignment="1">
      <alignment horizontal="center" textRotation="90" wrapText="1"/>
    </xf>
    <xf numFmtId="0" fontId="15" fillId="5" borderId="7" xfId="0" applyFont="1" applyFill="1" applyBorder="1" applyAlignment="1">
      <alignment textRotation="90"/>
    </xf>
    <xf numFmtId="0" fontId="5" fillId="7" borderId="5" xfId="0" applyFont="1" applyFill="1" applyBorder="1" applyAlignment="1">
      <alignment horizontal="center" vertical="justify" wrapText="1"/>
    </xf>
    <xf numFmtId="0" fontId="5" fillId="7" borderId="5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center" vertical="justify"/>
    </xf>
    <xf numFmtId="0" fontId="28" fillId="7" borderId="5" xfId="1" applyFill="1" applyBorder="1" applyAlignment="1" applyProtection="1">
      <alignment horizontal="center" vertical="top"/>
    </xf>
    <xf numFmtId="0" fontId="15" fillId="5" borderId="7" xfId="0" applyFont="1" applyFill="1" applyBorder="1" applyAlignment="1">
      <alignment horizontal="center" textRotation="90" wrapText="1"/>
    </xf>
    <xf numFmtId="0" fontId="15" fillId="5" borderId="1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15" fillId="5" borderId="20" xfId="0" applyFont="1" applyFill="1" applyBorder="1" applyAlignment="1">
      <alignment horizontal="left" vertical="center" wrapText="1"/>
    </xf>
    <xf numFmtId="4" fontId="4" fillId="7" borderId="35" xfId="0" applyNumberFormat="1" applyFont="1" applyFill="1" applyBorder="1" applyAlignment="1">
      <alignment horizontal="right" vertical="top" wrapText="1"/>
    </xf>
    <xf numFmtId="4" fontId="4" fillId="7" borderId="32" xfId="0" applyNumberFormat="1" applyFont="1" applyFill="1" applyBorder="1" applyAlignment="1">
      <alignment horizontal="right" vertical="top" wrapText="1"/>
    </xf>
    <xf numFmtId="0" fontId="20" fillId="4" borderId="11" xfId="0" applyFont="1" applyFill="1" applyBorder="1" applyAlignment="1">
      <alignment horizontal="left" wrapText="1"/>
    </xf>
    <xf numFmtId="0" fontId="21" fillId="4" borderId="11" xfId="0" applyFont="1" applyFill="1" applyBorder="1" applyAlignment="1">
      <alignment horizontal="left" wrapText="1"/>
    </xf>
    <xf numFmtId="0" fontId="21" fillId="4" borderId="5" xfId="0" applyFont="1" applyFill="1" applyBorder="1" applyAlignment="1">
      <alignment horizontal="left" wrapText="1"/>
    </xf>
    <xf numFmtId="0" fontId="15" fillId="5" borderId="16" xfId="0" applyFont="1" applyFill="1" applyBorder="1" applyAlignment="1">
      <alignment horizontal="center" vertical="justify" textRotation="90" wrapText="1"/>
    </xf>
    <xf numFmtId="0" fontId="15" fillId="5" borderId="19" xfId="0" applyFont="1" applyFill="1" applyBorder="1" applyAlignment="1">
      <alignment horizontal="center" vertical="justify" textRotation="90" wrapText="1"/>
    </xf>
    <xf numFmtId="0" fontId="15" fillId="5" borderId="20" xfId="0" applyFont="1" applyFill="1" applyBorder="1" applyAlignment="1">
      <alignment horizontal="center" vertical="justify"/>
    </xf>
    <xf numFmtId="0" fontId="15" fillId="5" borderId="16" xfId="0" applyFont="1" applyFill="1" applyBorder="1" applyAlignment="1">
      <alignment horizontal="center" textRotation="90" wrapText="1"/>
    </xf>
    <xf numFmtId="0" fontId="15" fillId="5" borderId="20" xfId="0" applyFont="1" applyFill="1" applyBorder="1" applyAlignment="1">
      <alignment horizontal="center" textRotation="90" wrapText="1"/>
    </xf>
    <xf numFmtId="0" fontId="5" fillId="6" borderId="22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left" vertical="center" wrapText="1"/>
    </xf>
    <xf numFmtId="0" fontId="8" fillId="9" borderId="33" xfId="0" applyFont="1" applyFill="1" applyBorder="1" applyAlignment="1">
      <alignment horizontal="center"/>
    </xf>
    <xf numFmtId="0" fontId="8" fillId="9" borderId="34" xfId="0" applyFont="1" applyFill="1" applyBorder="1" applyAlignment="1">
      <alignment horizontal="center"/>
    </xf>
    <xf numFmtId="0" fontId="8" fillId="9" borderId="32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right" vertical="top" wrapText="1"/>
    </xf>
    <xf numFmtId="0" fontId="4" fillId="6" borderId="25" xfId="0" applyFont="1" applyFill="1" applyBorder="1" applyAlignment="1">
      <alignment horizontal="right" vertical="top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15" fillId="5" borderId="21" xfId="0" applyFont="1" applyFill="1" applyBorder="1" applyAlignment="1">
      <alignment horizontal="center" textRotation="90" wrapText="1"/>
    </xf>
    <xf numFmtId="0" fontId="15" fillId="5" borderId="21" xfId="0" applyFont="1" applyFill="1" applyBorder="1" applyAlignment="1">
      <alignment horizontal="center" vertical="justify" textRotation="90" wrapText="1"/>
    </xf>
    <xf numFmtId="0" fontId="15" fillId="5" borderId="20" xfId="0" applyFont="1" applyFill="1" applyBorder="1" applyAlignment="1">
      <alignment horizontal="center" vertical="justify" textRotation="90" wrapText="1"/>
    </xf>
    <xf numFmtId="0" fontId="15" fillId="5" borderId="21" xfId="0" applyFont="1" applyFill="1" applyBorder="1" applyAlignment="1">
      <alignment horizontal="center" vertical="justify" textRotation="90"/>
    </xf>
    <xf numFmtId="0" fontId="15" fillId="5" borderId="20" xfId="0" applyFont="1" applyFill="1" applyBorder="1" applyAlignment="1">
      <alignment horizontal="center" vertical="justify" textRotation="90"/>
    </xf>
    <xf numFmtId="0" fontId="5" fillId="0" borderId="0" xfId="0" applyFont="1" applyAlignment="1">
      <alignment horizontal="center"/>
    </xf>
    <xf numFmtId="0" fontId="1" fillId="6" borderId="5" xfId="0" applyFont="1" applyFill="1" applyBorder="1" applyAlignment="1">
      <alignment horizontal="center" wrapText="1"/>
    </xf>
    <xf numFmtId="0" fontId="15" fillId="5" borderId="22" xfId="0" applyFont="1" applyFill="1" applyBorder="1" applyAlignment="1">
      <alignment horizontal="center" vertical="center" textRotation="90" wrapText="1"/>
    </xf>
    <xf numFmtId="0" fontId="24" fillId="5" borderId="23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24" fillId="5" borderId="26" xfId="0" applyFont="1" applyFill="1" applyBorder="1" applyAlignment="1">
      <alignment horizontal="center" vertical="center"/>
    </xf>
    <xf numFmtId="0" fontId="24" fillId="5" borderId="2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center"/>
    </xf>
    <xf numFmtId="165" fontId="20" fillId="2" borderId="2" xfId="0" applyNumberFormat="1" applyFont="1" applyFill="1" applyBorder="1" applyAlignment="1">
      <alignment horizontal="center" vertical="center" wrapText="1"/>
    </xf>
    <xf numFmtId="165" fontId="20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wrapText="1"/>
    </xf>
  </cellXfs>
  <cellStyles count="4">
    <cellStyle name="60% - Accent1" xfId="3" builtinId="32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htime-komuna.org/" TargetMode="External"/><Relationship Id="rId2" Type="http://schemas.openxmlformats.org/officeDocument/2006/relationships/hyperlink" Target="mailto:prokurimi.shtime@gmail.com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208"/>
  <sheetViews>
    <sheetView showGridLines="0" tabSelected="1" topLeftCell="A60" workbookViewId="0">
      <selection activeCell="A129" sqref="A129:K129"/>
    </sheetView>
  </sheetViews>
  <sheetFormatPr defaultColWidth="9.140625" defaultRowHeight="12.75"/>
  <cols>
    <col min="1" max="1" width="9.140625" style="4"/>
    <col min="2" max="2" width="10.42578125" style="4" customWidth="1"/>
    <col min="3" max="3" width="6.5703125" style="4" customWidth="1"/>
    <col min="4" max="4" width="3" style="4" bestFit="1" customWidth="1"/>
    <col min="5" max="5" width="3.28515625" style="4" bestFit="1" customWidth="1"/>
    <col min="6" max="6" width="3" style="4" bestFit="1" customWidth="1"/>
    <col min="7" max="7" width="4.28515625" style="4" customWidth="1"/>
    <col min="8" max="8" width="38.140625" style="4" customWidth="1"/>
    <col min="9" max="14" width="11.7109375" style="4" customWidth="1"/>
    <col min="15" max="15" width="15.42578125" style="4" customWidth="1"/>
    <col min="16" max="16" width="17.42578125" style="5" customWidth="1"/>
    <col min="17" max="17" width="15" style="5" customWidth="1"/>
    <col min="18" max="18" width="16.28515625" style="5" customWidth="1"/>
    <col min="19" max="19" width="20.85546875" style="5" customWidth="1"/>
    <col min="20" max="20" width="18.28515625" style="5" customWidth="1"/>
    <col min="21" max="21" width="11.42578125" style="5" customWidth="1"/>
    <col min="22" max="22" width="6.42578125" style="5" customWidth="1"/>
    <col min="23" max="23" width="8" style="5" customWidth="1"/>
    <col min="24" max="24" width="18.5703125" style="21" customWidth="1"/>
    <col min="25" max="25" width="8.7109375" style="4" hidden="1" customWidth="1"/>
    <col min="26" max="26" width="11" style="4" hidden="1" customWidth="1"/>
    <col min="27" max="27" width="9.42578125" style="4" customWidth="1"/>
    <col min="28" max="28" width="5.140625" style="4" customWidth="1"/>
    <col min="29" max="29" width="4.28515625" style="4" customWidth="1"/>
    <col min="30" max="16384" width="9.140625" style="4"/>
  </cols>
  <sheetData>
    <row r="1" spans="3:25"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16"/>
      <c r="S1" s="41"/>
      <c r="T1" s="41"/>
      <c r="U1" s="16"/>
      <c r="V1" s="55"/>
      <c r="W1" s="34"/>
    </row>
    <row r="2" spans="3:25" ht="18.75">
      <c r="C2" s="187" t="s">
        <v>531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42"/>
      <c r="T2" s="42"/>
      <c r="U2" s="17"/>
      <c r="V2" s="56"/>
      <c r="W2" s="35"/>
    </row>
    <row r="3" spans="3:25" ht="26.25" customHeight="1"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42"/>
      <c r="T3" s="42"/>
      <c r="U3" s="17"/>
      <c r="V3" s="56"/>
      <c r="W3" s="35"/>
      <c r="X3" s="50"/>
      <c r="Y3" s="19"/>
    </row>
    <row r="4" spans="3:25" ht="11.25" customHeight="1">
      <c r="H4" s="11"/>
      <c r="I4" s="11"/>
      <c r="J4" s="11"/>
      <c r="K4" s="11"/>
      <c r="L4" s="11"/>
      <c r="M4" s="11"/>
      <c r="N4" s="11"/>
      <c r="O4" s="11"/>
      <c r="P4" s="233"/>
      <c r="Q4" s="233"/>
      <c r="R4" s="233"/>
      <c r="S4" s="233"/>
      <c r="T4" s="233"/>
      <c r="U4" s="233"/>
      <c r="V4" s="233"/>
      <c r="W4" s="233"/>
      <c r="X4" s="233"/>
    </row>
    <row r="5" spans="3:25" ht="20.25" customHeight="1">
      <c r="C5" s="188" t="s">
        <v>13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61"/>
      <c r="T5" s="61"/>
      <c r="U5" s="61"/>
      <c r="V5" s="61"/>
      <c r="W5" s="61"/>
      <c r="X5" s="61"/>
    </row>
    <row r="6" spans="3:25">
      <c r="C6" s="189" t="s">
        <v>84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44"/>
      <c r="T6" s="44"/>
      <c r="U6" s="15"/>
      <c r="V6" s="44"/>
      <c r="W6" s="33"/>
    </row>
    <row r="7" spans="3:25">
      <c r="H7" s="7"/>
      <c r="I7" s="7"/>
      <c r="J7" s="7"/>
      <c r="K7" s="7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3:25" ht="30" customHeight="1">
      <c r="C8" s="234" t="s">
        <v>2</v>
      </c>
      <c r="D8" s="234"/>
      <c r="E8" s="234"/>
      <c r="F8" s="234"/>
      <c r="G8" s="234"/>
      <c r="H8" s="64" t="s">
        <v>623</v>
      </c>
      <c r="I8" s="37"/>
      <c r="J8" s="37"/>
      <c r="K8" s="37"/>
      <c r="L8" s="37"/>
      <c r="P8" s="62" t="s">
        <v>12</v>
      </c>
      <c r="Q8" s="63">
        <v>2019</v>
      </c>
      <c r="R8" s="18"/>
      <c r="S8" s="18"/>
      <c r="T8" s="18"/>
      <c r="U8" s="18"/>
      <c r="V8" s="18"/>
      <c r="W8" s="18"/>
    </row>
    <row r="9" spans="3:25" ht="15.75" customHeight="1"/>
    <row r="10" spans="3:25" ht="15.75" customHeight="1">
      <c r="C10" s="191" t="s">
        <v>3</v>
      </c>
      <c r="D10" s="191"/>
      <c r="E10" s="191"/>
      <c r="F10" s="191"/>
      <c r="G10" s="191"/>
      <c r="H10" s="191"/>
      <c r="I10" s="191"/>
      <c r="J10" s="2"/>
      <c r="K10" s="2"/>
      <c r="L10" s="2"/>
      <c r="M10" s="2"/>
      <c r="N10" s="2"/>
      <c r="O10" s="2"/>
      <c r="P10" s="3"/>
      <c r="Q10" s="3"/>
      <c r="R10" s="3"/>
    </row>
    <row r="11" spans="3:25" ht="6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Q11" s="3"/>
      <c r="R11" s="3"/>
    </row>
    <row r="12" spans="3:25" ht="18.75" customHeight="1">
      <c r="C12" s="241" t="s">
        <v>41</v>
      </c>
      <c r="D12" s="242"/>
      <c r="E12" s="242"/>
      <c r="F12" s="242"/>
      <c r="G12" s="242"/>
      <c r="H12" s="242"/>
      <c r="I12" s="243"/>
      <c r="J12" s="196" t="s">
        <v>118</v>
      </c>
      <c r="K12" s="196"/>
      <c r="L12" s="196"/>
      <c r="M12" s="196"/>
      <c r="N12" s="196"/>
      <c r="O12" s="196"/>
      <c r="P12" s="196"/>
      <c r="Q12" s="196"/>
      <c r="R12" s="196"/>
    </row>
    <row r="13" spans="3:25" ht="18.75" customHeight="1">
      <c r="C13" s="241" t="s">
        <v>45</v>
      </c>
      <c r="D13" s="242"/>
      <c r="E13" s="242"/>
      <c r="F13" s="242"/>
      <c r="G13" s="242"/>
      <c r="H13" s="242"/>
      <c r="I13" s="243"/>
      <c r="J13" s="244" t="s">
        <v>4</v>
      </c>
      <c r="K13" s="244"/>
      <c r="L13" s="244"/>
      <c r="M13" s="195"/>
      <c r="N13" s="195"/>
      <c r="O13" s="195"/>
      <c r="P13" s="195"/>
      <c r="Q13" s="195"/>
      <c r="R13" s="195"/>
    </row>
    <row r="14" spans="3:25" ht="18.75" customHeight="1">
      <c r="C14" s="241" t="s">
        <v>14</v>
      </c>
      <c r="D14" s="242"/>
      <c r="E14" s="242"/>
      <c r="F14" s="242"/>
      <c r="G14" s="242"/>
      <c r="H14" s="242"/>
      <c r="I14" s="243"/>
      <c r="J14" s="197">
        <v>617</v>
      </c>
      <c r="K14" s="197"/>
      <c r="L14" s="197"/>
      <c r="M14" s="197"/>
      <c r="N14" s="197"/>
      <c r="O14" s="197"/>
      <c r="P14" s="197"/>
      <c r="Q14" s="197"/>
      <c r="R14" s="197"/>
    </row>
    <row r="15" spans="3:25" ht="18.75" customHeight="1">
      <c r="C15" s="241" t="s">
        <v>48</v>
      </c>
      <c r="D15" s="242"/>
      <c r="E15" s="242"/>
      <c r="F15" s="242"/>
      <c r="G15" s="242"/>
      <c r="H15" s="242"/>
      <c r="I15" s="243"/>
      <c r="J15" s="196" t="s">
        <v>119</v>
      </c>
      <c r="K15" s="196"/>
      <c r="L15" s="196"/>
      <c r="M15" s="196"/>
      <c r="N15" s="196"/>
      <c r="O15" s="196"/>
      <c r="P15" s="196"/>
      <c r="Q15" s="196"/>
      <c r="R15" s="196"/>
    </row>
    <row r="16" spans="3:25" ht="18.75" customHeight="1">
      <c r="C16" s="241" t="s">
        <v>47</v>
      </c>
      <c r="D16" s="242"/>
      <c r="E16" s="242"/>
      <c r="F16" s="242"/>
      <c r="G16" s="242"/>
      <c r="H16" s="242"/>
      <c r="I16" s="243"/>
      <c r="J16" s="196" t="s">
        <v>120</v>
      </c>
      <c r="K16" s="196"/>
      <c r="L16" s="196"/>
      <c r="M16" s="196"/>
      <c r="N16" s="196"/>
      <c r="O16" s="196"/>
      <c r="P16" s="196"/>
      <c r="Q16" s="196"/>
      <c r="R16" s="196"/>
    </row>
    <row r="17" spans="1:27" ht="18.75" customHeight="1">
      <c r="C17" s="241" t="s">
        <v>43</v>
      </c>
      <c r="D17" s="242"/>
      <c r="E17" s="242"/>
      <c r="F17" s="242"/>
      <c r="G17" s="242"/>
      <c r="H17" s="242"/>
      <c r="I17" s="243"/>
      <c r="J17" s="196" t="s">
        <v>121</v>
      </c>
      <c r="K17" s="196"/>
      <c r="L17" s="196"/>
      <c r="M17" s="196"/>
      <c r="N17" s="196"/>
      <c r="O17" s="196"/>
      <c r="P17" s="196"/>
      <c r="Q17" s="196"/>
      <c r="R17" s="196"/>
    </row>
    <row r="18" spans="1:27" ht="18.75" customHeight="1">
      <c r="C18" s="241" t="s">
        <v>42</v>
      </c>
      <c r="D18" s="242"/>
      <c r="E18" s="242"/>
      <c r="F18" s="242"/>
      <c r="G18" s="242"/>
      <c r="H18" s="242"/>
      <c r="I18" s="243"/>
      <c r="J18" s="196" t="s">
        <v>122</v>
      </c>
      <c r="K18" s="196"/>
      <c r="L18" s="196"/>
      <c r="M18" s="196"/>
      <c r="N18" s="196"/>
      <c r="O18" s="196"/>
      <c r="P18" s="196"/>
      <c r="Q18" s="196"/>
      <c r="R18" s="196"/>
    </row>
    <row r="19" spans="1:27" ht="18.75" customHeight="1">
      <c r="C19" s="241" t="s">
        <v>44</v>
      </c>
      <c r="D19" s="242"/>
      <c r="E19" s="242"/>
      <c r="F19" s="242"/>
      <c r="G19" s="242"/>
      <c r="H19" s="242"/>
      <c r="I19" s="243"/>
      <c r="J19" s="198" t="s">
        <v>123</v>
      </c>
      <c r="K19" s="196"/>
      <c r="L19" s="196"/>
      <c r="M19" s="196"/>
      <c r="N19" s="196"/>
      <c r="O19" s="196"/>
      <c r="P19" s="196"/>
      <c r="Q19" s="196"/>
      <c r="R19" s="196"/>
    </row>
    <row r="20" spans="1:27" ht="18.75" customHeight="1">
      <c r="C20" s="241" t="s">
        <v>46</v>
      </c>
      <c r="D20" s="242"/>
      <c r="E20" s="242"/>
      <c r="F20" s="242"/>
      <c r="G20" s="242"/>
      <c r="H20" s="242"/>
      <c r="I20" s="243"/>
      <c r="J20" s="198" t="s">
        <v>124</v>
      </c>
      <c r="K20" s="196"/>
      <c r="L20" s="196"/>
      <c r="M20" s="196"/>
      <c r="N20" s="196"/>
      <c r="O20" s="196"/>
      <c r="P20" s="196"/>
      <c r="Q20" s="196"/>
      <c r="R20" s="196"/>
    </row>
    <row r="21" spans="1:27" ht="15.75" customHeight="1"/>
    <row r="22" spans="1:27" ht="15.75">
      <c r="C22" s="190" t="s">
        <v>1</v>
      </c>
      <c r="D22" s="190"/>
      <c r="E22" s="190"/>
      <c r="F22" s="190"/>
      <c r="G22" s="190"/>
      <c r="H22" s="190"/>
      <c r="I22" s="190"/>
      <c r="J22" s="59"/>
      <c r="K22" s="59"/>
      <c r="L22" s="59"/>
      <c r="M22" s="59"/>
      <c r="N22" s="59"/>
      <c r="O22" s="59"/>
      <c r="P22" s="59"/>
      <c r="Q22" s="59"/>
      <c r="R22" s="59"/>
      <c r="S22" s="43"/>
      <c r="T22" s="43"/>
      <c r="U22" s="10"/>
      <c r="V22" s="58"/>
      <c r="W22" s="32"/>
    </row>
    <row r="23" spans="1:27" ht="6" customHeight="1" thickBot="1">
      <c r="C23" s="10"/>
      <c r="D23" s="10"/>
      <c r="E23" s="10"/>
      <c r="F23" s="10"/>
      <c r="G23" s="10"/>
      <c r="H23" s="10"/>
      <c r="I23" s="31"/>
      <c r="J23" s="32"/>
      <c r="K23" s="43"/>
      <c r="L23" s="58"/>
      <c r="M23" s="10"/>
      <c r="N23" s="32"/>
      <c r="O23" s="32"/>
      <c r="P23" s="10"/>
      <c r="Q23" s="10"/>
      <c r="R23" s="10"/>
      <c r="S23" s="43"/>
      <c r="T23" s="43"/>
      <c r="U23" s="10"/>
      <c r="V23" s="58"/>
      <c r="W23" s="32"/>
    </row>
    <row r="24" spans="1:27" ht="15.75" customHeight="1" thickTop="1">
      <c r="B24" s="178" t="s">
        <v>30</v>
      </c>
      <c r="C24" s="200" t="s">
        <v>5</v>
      </c>
      <c r="D24" s="200"/>
      <c r="E24" s="200"/>
      <c r="F24" s="200"/>
      <c r="G24" s="192" t="s">
        <v>11</v>
      </c>
      <c r="H24" s="223" t="s">
        <v>0</v>
      </c>
      <c r="I24" s="192" t="s">
        <v>51</v>
      </c>
      <c r="J24" s="192" t="s">
        <v>52</v>
      </c>
      <c r="K24" s="192" t="s">
        <v>68</v>
      </c>
      <c r="L24" s="192" t="s">
        <v>53</v>
      </c>
      <c r="M24" s="192" t="s">
        <v>54</v>
      </c>
      <c r="N24" s="192" t="s">
        <v>76</v>
      </c>
      <c r="O24" s="192" t="s">
        <v>8</v>
      </c>
      <c r="P24" s="192" t="s">
        <v>61</v>
      </c>
      <c r="Q24" s="192" t="s">
        <v>62</v>
      </c>
      <c r="R24" s="192" t="s">
        <v>63</v>
      </c>
      <c r="S24" s="192" t="s">
        <v>57</v>
      </c>
      <c r="T24" s="209" t="s">
        <v>50</v>
      </c>
      <c r="U24" s="209" t="s">
        <v>65</v>
      </c>
      <c r="V24" s="235" t="s">
        <v>64</v>
      </c>
      <c r="W24" s="236"/>
      <c r="X24" s="212" t="s">
        <v>56</v>
      </c>
      <c r="Y24" s="178" t="s">
        <v>31</v>
      </c>
      <c r="Z24" s="178" t="s">
        <v>49</v>
      </c>
    </row>
    <row r="25" spans="1:27" ht="56.25" customHeight="1" thickBot="1">
      <c r="B25" s="179"/>
      <c r="C25" s="228" t="s">
        <v>28</v>
      </c>
      <c r="D25" s="229" t="s">
        <v>9</v>
      </c>
      <c r="E25" s="231" t="s">
        <v>10</v>
      </c>
      <c r="F25" s="231" t="s">
        <v>6</v>
      </c>
      <c r="G25" s="193"/>
      <c r="H25" s="224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210"/>
      <c r="U25" s="210"/>
      <c r="V25" s="237"/>
      <c r="W25" s="238"/>
      <c r="X25" s="193"/>
      <c r="Y25" s="203"/>
      <c r="Z25" s="203"/>
    </row>
    <row r="26" spans="1:27" s="6" customFormat="1" ht="162.75" customHeight="1" thickTop="1" thickBot="1">
      <c r="B26" s="65" t="s">
        <v>32</v>
      </c>
      <c r="C26" s="213"/>
      <c r="D26" s="230"/>
      <c r="E26" s="232"/>
      <c r="F26" s="232"/>
      <c r="G26" s="199"/>
      <c r="H26" s="225"/>
      <c r="I26" s="194"/>
      <c r="J26" s="194"/>
      <c r="K26" s="194"/>
      <c r="L26" s="194"/>
      <c r="M26" s="194"/>
      <c r="N26" s="194"/>
      <c r="O26" s="199"/>
      <c r="P26" s="199"/>
      <c r="Q26" s="199"/>
      <c r="R26" s="199"/>
      <c r="S26" s="199"/>
      <c r="T26" s="211"/>
      <c r="U26" s="211"/>
      <c r="V26" s="239"/>
      <c r="W26" s="240"/>
      <c r="X26" s="213"/>
      <c r="Y26" s="66" t="s">
        <v>33</v>
      </c>
      <c r="Z26" s="66" t="s">
        <v>34</v>
      </c>
    </row>
    <row r="27" spans="1:27" s="9" customFormat="1" ht="20.25" customHeight="1" thickTop="1" thickBot="1">
      <c r="B27" s="67">
        <v>1</v>
      </c>
      <c r="C27" s="67">
        <v>2</v>
      </c>
      <c r="D27" s="67">
        <v>3</v>
      </c>
      <c r="E27" s="67">
        <v>4</v>
      </c>
      <c r="F27" s="67">
        <v>5</v>
      </c>
      <c r="G27" s="67">
        <v>6</v>
      </c>
      <c r="H27" s="67">
        <v>7</v>
      </c>
      <c r="I27" s="67">
        <v>8</v>
      </c>
      <c r="J27" s="67">
        <v>9</v>
      </c>
      <c r="K27" s="67">
        <v>10</v>
      </c>
      <c r="L27" s="67">
        <v>11</v>
      </c>
      <c r="M27" s="67">
        <v>12</v>
      </c>
      <c r="N27" s="67">
        <v>13</v>
      </c>
      <c r="O27" s="67">
        <v>14</v>
      </c>
      <c r="P27" s="67">
        <v>15</v>
      </c>
      <c r="Q27" s="67">
        <v>16</v>
      </c>
      <c r="R27" s="67">
        <v>17</v>
      </c>
      <c r="S27" s="67">
        <v>18</v>
      </c>
      <c r="T27" s="67">
        <v>19</v>
      </c>
      <c r="U27" s="67">
        <v>20</v>
      </c>
      <c r="V27" s="214">
        <v>21</v>
      </c>
      <c r="W27" s="215"/>
      <c r="X27" s="68">
        <v>22</v>
      </c>
      <c r="Y27" s="67">
        <v>23</v>
      </c>
      <c r="Z27" s="69">
        <v>24</v>
      </c>
      <c r="AA27" s="45"/>
    </row>
    <row r="28" spans="1:27" s="97" customFormat="1" ht="48.75" thickTop="1" thickBot="1">
      <c r="A28" s="97">
        <v>1</v>
      </c>
      <c r="B28" s="103">
        <v>2</v>
      </c>
      <c r="C28" s="104">
        <v>5</v>
      </c>
      <c r="D28" s="105">
        <v>2</v>
      </c>
      <c r="E28" s="105">
        <v>4</v>
      </c>
      <c r="F28" s="105">
        <v>7</v>
      </c>
      <c r="G28" s="106">
        <v>93</v>
      </c>
      <c r="H28" s="106" t="s">
        <v>596</v>
      </c>
      <c r="I28" s="106" t="s">
        <v>125</v>
      </c>
      <c r="J28" s="106" t="s">
        <v>126</v>
      </c>
      <c r="K28" s="106" t="s">
        <v>126</v>
      </c>
      <c r="L28" s="106" t="s">
        <v>127</v>
      </c>
      <c r="M28" s="106" t="s">
        <v>128</v>
      </c>
      <c r="N28" s="106" t="s">
        <v>129</v>
      </c>
      <c r="O28" s="107">
        <v>600</v>
      </c>
      <c r="P28" s="245">
        <v>550</v>
      </c>
      <c r="Q28" s="141">
        <v>0</v>
      </c>
      <c r="R28" s="107">
        <v>0</v>
      </c>
      <c r="S28" s="141">
        <v>550</v>
      </c>
      <c r="T28" s="98" t="s">
        <v>130</v>
      </c>
      <c r="U28" s="100">
        <v>1</v>
      </c>
      <c r="V28" s="94">
        <v>3</v>
      </c>
      <c r="W28" s="94">
        <v>1</v>
      </c>
      <c r="X28" s="95">
        <v>0</v>
      </c>
      <c r="Y28" s="108">
        <v>1</v>
      </c>
      <c r="Z28" s="109">
        <v>1</v>
      </c>
      <c r="AA28" s="96"/>
    </row>
    <row r="29" spans="1:27" s="97" customFormat="1" ht="32.25" thickBot="1">
      <c r="A29" s="97">
        <v>2</v>
      </c>
      <c r="B29" s="110">
        <v>2</v>
      </c>
      <c r="C29" s="104">
        <v>19</v>
      </c>
      <c r="D29" s="105">
        <v>1</v>
      </c>
      <c r="E29" s="105">
        <v>4</v>
      </c>
      <c r="F29" s="105">
        <v>7</v>
      </c>
      <c r="G29" s="106">
        <v>20</v>
      </c>
      <c r="H29" s="106" t="s">
        <v>407</v>
      </c>
      <c r="I29" s="106" t="s">
        <v>131</v>
      </c>
      <c r="J29" s="106" t="s">
        <v>126</v>
      </c>
      <c r="K29" s="106" t="s">
        <v>126</v>
      </c>
      <c r="L29" s="106" t="s">
        <v>132</v>
      </c>
      <c r="M29" s="106" t="s">
        <v>133</v>
      </c>
      <c r="N29" s="106" t="s">
        <v>134</v>
      </c>
      <c r="O29" s="107">
        <v>900</v>
      </c>
      <c r="P29" s="245">
        <v>900</v>
      </c>
      <c r="Q29" s="141">
        <v>0</v>
      </c>
      <c r="R29" s="107">
        <v>0</v>
      </c>
      <c r="S29" s="141">
        <v>900</v>
      </c>
      <c r="T29" s="98" t="s">
        <v>135</v>
      </c>
      <c r="U29" s="100">
        <v>1</v>
      </c>
      <c r="V29" s="128">
        <v>3</v>
      </c>
      <c r="W29" s="129">
        <v>2</v>
      </c>
      <c r="X29" s="130">
        <v>0</v>
      </c>
      <c r="Y29" s="108">
        <v>1</v>
      </c>
      <c r="Z29" s="109">
        <v>1</v>
      </c>
      <c r="AA29" s="96"/>
    </row>
    <row r="30" spans="1:27" s="97" customFormat="1" ht="32.25" thickBot="1">
      <c r="A30" s="97">
        <v>3</v>
      </c>
      <c r="B30" s="110">
        <v>2</v>
      </c>
      <c r="C30" s="104">
        <v>6</v>
      </c>
      <c r="D30" s="105">
        <v>2</v>
      </c>
      <c r="E30" s="105">
        <v>3</v>
      </c>
      <c r="F30" s="105">
        <v>6</v>
      </c>
      <c r="G30" s="106">
        <v>72</v>
      </c>
      <c r="H30" s="106" t="s">
        <v>136</v>
      </c>
      <c r="I30" s="106" t="s">
        <v>137</v>
      </c>
      <c r="J30" s="106" t="s">
        <v>127</v>
      </c>
      <c r="K30" s="106" t="s">
        <v>138</v>
      </c>
      <c r="L30" s="106" t="s">
        <v>139</v>
      </c>
      <c r="M30" s="106" t="s">
        <v>140</v>
      </c>
      <c r="N30" s="106" t="s">
        <v>141</v>
      </c>
      <c r="O30" s="107">
        <v>1720</v>
      </c>
      <c r="P30" s="107">
        <v>1296</v>
      </c>
      <c r="Q30" s="156">
        <v>0</v>
      </c>
      <c r="R30" s="107">
        <v>0</v>
      </c>
      <c r="S30" s="141">
        <v>1207</v>
      </c>
      <c r="T30" s="98" t="s">
        <v>142</v>
      </c>
      <c r="U30" s="100">
        <v>1</v>
      </c>
      <c r="V30" s="128">
        <v>8</v>
      </c>
      <c r="W30" s="129">
        <v>2</v>
      </c>
      <c r="X30" s="130">
        <v>0</v>
      </c>
      <c r="Y30" s="108">
        <v>1</v>
      </c>
      <c r="Z30" s="109">
        <v>1</v>
      </c>
      <c r="AA30" s="96"/>
    </row>
    <row r="31" spans="1:27" s="97" customFormat="1" ht="48" thickBot="1">
      <c r="A31" s="97">
        <v>4</v>
      </c>
      <c r="B31" s="110">
        <v>2</v>
      </c>
      <c r="C31" s="104">
        <v>11</v>
      </c>
      <c r="D31" s="105">
        <v>1</v>
      </c>
      <c r="E31" s="105">
        <v>3</v>
      </c>
      <c r="F31" s="105">
        <v>6</v>
      </c>
      <c r="G31" s="106">
        <v>30</v>
      </c>
      <c r="H31" s="106" t="s">
        <v>408</v>
      </c>
      <c r="I31" s="106" t="s">
        <v>143</v>
      </c>
      <c r="J31" s="106" t="s">
        <v>126</v>
      </c>
      <c r="K31" s="106" t="s">
        <v>126</v>
      </c>
      <c r="L31" s="106" t="s">
        <v>144</v>
      </c>
      <c r="M31" s="106" t="s">
        <v>145</v>
      </c>
      <c r="N31" s="106" t="s">
        <v>146</v>
      </c>
      <c r="O31" s="107">
        <v>990</v>
      </c>
      <c r="P31" s="245">
        <v>900</v>
      </c>
      <c r="Q31" s="156">
        <v>0</v>
      </c>
      <c r="R31" s="107">
        <v>0</v>
      </c>
      <c r="S31" s="141">
        <v>900</v>
      </c>
      <c r="T31" s="98" t="s">
        <v>147</v>
      </c>
      <c r="U31" s="100">
        <v>1</v>
      </c>
      <c r="V31" s="128">
        <v>3</v>
      </c>
      <c r="W31" s="129">
        <v>3</v>
      </c>
      <c r="X31" s="130">
        <v>0</v>
      </c>
      <c r="Y31" s="111">
        <v>1</v>
      </c>
      <c r="Z31" s="109">
        <v>1</v>
      </c>
      <c r="AA31" s="96"/>
    </row>
    <row r="32" spans="1:27" s="97" customFormat="1" ht="32.25" thickBot="1">
      <c r="A32" s="97">
        <v>5</v>
      </c>
      <c r="B32" s="110">
        <v>2</v>
      </c>
      <c r="C32" s="104">
        <v>7</v>
      </c>
      <c r="D32" s="105">
        <v>2</v>
      </c>
      <c r="E32" s="105">
        <v>3</v>
      </c>
      <c r="F32" s="105">
        <v>5</v>
      </c>
      <c r="G32" s="106">
        <v>78</v>
      </c>
      <c r="H32" s="106" t="s">
        <v>614</v>
      </c>
      <c r="I32" s="106" t="s">
        <v>127</v>
      </c>
      <c r="J32" s="106" t="s">
        <v>126</v>
      </c>
      <c r="K32" s="106" t="s">
        <v>131</v>
      </c>
      <c r="L32" s="106" t="s">
        <v>148</v>
      </c>
      <c r="M32" s="106" t="s">
        <v>149</v>
      </c>
      <c r="N32" s="106" t="s">
        <v>146</v>
      </c>
      <c r="O32" s="107">
        <v>2500</v>
      </c>
      <c r="P32" s="107">
        <v>2490</v>
      </c>
      <c r="Q32" s="156">
        <v>0</v>
      </c>
      <c r="R32" s="107">
        <v>0</v>
      </c>
      <c r="S32" s="141">
        <v>2490</v>
      </c>
      <c r="T32" s="98" t="s">
        <v>150</v>
      </c>
      <c r="U32" s="100">
        <v>1</v>
      </c>
      <c r="V32" s="128">
        <v>5</v>
      </c>
      <c r="W32" s="129">
        <v>1</v>
      </c>
      <c r="X32" s="130">
        <v>0</v>
      </c>
      <c r="Y32" s="111">
        <v>1</v>
      </c>
      <c r="Z32" s="109">
        <v>1</v>
      </c>
      <c r="AA32" s="96"/>
    </row>
    <row r="33" spans="1:27" s="97" customFormat="1" ht="63.75" thickBot="1">
      <c r="A33" s="97">
        <v>6</v>
      </c>
      <c r="B33" s="110">
        <v>2</v>
      </c>
      <c r="C33" s="104">
        <v>23</v>
      </c>
      <c r="D33" s="105">
        <v>2</v>
      </c>
      <c r="E33" s="105">
        <v>4</v>
      </c>
      <c r="F33" s="105">
        <v>7</v>
      </c>
      <c r="G33" s="106">
        <v>74</v>
      </c>
      <c r="H33" s="106" t="s">
        <v>539</v>
      </c>
      <c r="I33" s="106" t="s">
        <v>151</v>
      </c>
      <c r="J33" s="106" t="s">
        <v>126</v>
      </c>
      <c r="K33" s="106" t="s">
        <v>126</v>
      </c>
      <c r="L33" s="106" t="s">
        <v>134</v>
      </c>
      <c r="M33" s="106" t="s">
        <v>152</v>
      </c>
      <c r="N33" s="106" t="s">
        <v>153</v>
      </c>
      <c r="O33" s="107">
        <v>750</v>
      </c>
      <c r="P33" s="245">
        <v>722.16</v>
      </c>
      <c r="Q33" s="156">
        <v>0</v>
      </c>
      <c r="R33" s="107">
        <v>0</v>
      </c>
      <c r="S33" s="141">
        <v>721.15</v>
      </c>
      <c r="T33" s="98" t="s">
        <v>154</v>
      </c>
      <c r="U33" s="100">
        <v>1</v>
      </c>
      <c r="V33" s="128">
        <v>3</v>
      </c>
      <c r="W33" s="129">
        <v>2</v>
      </c>
      <c r="X33" s="130">
        <v>0</v>
      </c>
      <c r="Y33" s="111">
        <v>1</v>
      </c>
      <c r="Z33" s="109">
        <v>1</v>
      </c>
      <c r="AA33" s="96"/>
    </row>
    <row r="34" spans="1:27" s="97" customFormat="1" ht="32.25" thickBot="1">
      <c r="A34" s="97">
        <v>7</v>
      </c>
      <c r="B34" s="110">
        <v>2</v>
      </c>
      <c r="C34" s="104">
        <v>2</v>
      </c>
      <c r="D34" s="105">
        <v>2</v>
      </c>
      <c r="E34" s="105">
        <v>2</v>
      </c>
      <c r="F34" s="105">
        <v>1</v>
      </c>
      <c r="G34" s="106">
        <v>93</v>
      </c>
      <c r="H34" s="106" t="s">
        <v>540</v>
      </c>
      <c r="I34" s="106" t="s">
        <v>155</v>
      </c>
      <c r="J34" s="106" t="s">
        <v>156</v>
      </c>
      <c r="K34" s="106" t="s">
        <v>134</v>
      </c>
      <c r="L34" s="106" t="s">
        <v>157</v>
      </c>
      <c r="M34" s="106" t="s">
        <v>158</v>
      </c>
      <c r="N34" s="106" t="s">
        <v>159</v>
      </c>
      <c r="O34" s="107">
        <v>50000</v>
      </c>
      <c r="P34" s="107" t="s">
        <v>160</v>
      </c>
      <c r="Q34" s="156">
        <v>0</v>
      </c>
      <c r="R34" s="107">
        <v>0</v>
      </c>
      <c r="S34" s="107">
        <v>19999.990000000002</v>
      </c>
      <c r="T34" s="98" t="s">
        <v>161</v>
      </c>
      <c r="U34" s="100">
        <v>1</v>
      </c>
      <c r="V34" s="128">
        <v>12</v>
      </c>
      <c r="W34" s="129">
        <v>8</v>
      </c>
      <c r="X34" s="130">
        <v>0</v>
      </c>
      <c r="Y34" s="111">
        <v>1</v>
      </c>
      <c r="Z34" s="109">
        <v>1</v>
      </c>
      <c r="AA34" s="96"/>
    </row>
    <row r="35" spans="1:27" s="97" customFormat="1" ht="32.25" thickBot="1">
      <c r="A35" s="97">
        <v>8</v>
      </c>
      <c r="B35" s="110">
        <v>1</v>
      </c>
      <c r="C35" s="104">
        <v>20</v>
      </c>
      <c r="D35" s="105">
        <v>2</v>
      </c>
      <c r="E35" s="105">
        <v>2</v>
      </c>
      <c r="F35" s="105">
        <v>6</v>
      </c>
      <c r="G35" s="106">
        <v>93</v>
      </c>
      <c r="H35" s="106" t="s">
        <v>162</v>
      </c>
      <c r="I35" s="106" t="s">
        <v>143</v>
      </c>
      <c r="J35" s="106" t="s">
        <v>126</v>
      </c>
      <c r="K35" s="106" t="s">
        <v>163</v>
      </c>
      <c r="L35" s="106" t="s">
        <v>164</v>
      </c>
      <c r="M35" s="106" t="s">
        <v>165</v>
      </c>
      <c r="N35" s="106" t="s">
        <v>166</v>
      </c>
      <c r="O35" s="107">
        <v>76362</v>
      </c>
      <c r="P35" s="107" t="s">
        <v>167</v>
      </c>
      <c r="Q35" s="156">
        <v>0</v>
      </c>
      <c r="R35" s="107">
        <v>0</v>
      </c>
      <c r="S35" s="107">
        <v>22890</v>
      </c>
      <c r="T35" s="98" t="s">
        <v>168</v>
      </c>
      <c r="U35" s="100">
        <v>1</v>
      </c>
      <c r="V35" s="128">
        <v>2</v>
      </c>
      <c r="W35" s="129">
        <v>1</v>
      </c>
      <c r="X35" s="130">
        <v>0</v>
      </c>
      <c r="Y35" s="111">
        <v>1</v>
      </c>
      <c r="Z35" s="109">
        <v>1</v>
      </c>
      <c r="AA35" s="96"/>
    </row>
    <row r="36" spans="1:27" s="97" customFormat="1" ht="32.25" thickBot="1">
      <c r="A36" s="97">
        <v>9</v>
      </c>
      <c r="B36" s="110">
        <v>2</v>
      </c>
      <c r="C36" s="104">
        <v>8</v>
      </c>
      <c r="D36" s="105">
        <v>1</v>
      </c>
      <c r="E36" s="105">
        <v>2</v>
      </c>
      <c r="F36" s="105">
        <v>1</v>
      </c>
      <c r="G36" s="106">
        <v>30</v>
      </c>
      <c r="H36" s="106" t="s">
        <v>169</v>
      </c>
      <c r="I36" s="106" t="s">
        <v>170</v>
      </c>
      <c r="J36" s="106" t="s">
        <v>171</v>
      </c>
      <c r="K36" s="106" t="s">
        <v>172</v>
      </c>
      <c r="L36" s="106" t="s">
        <v>173</v>
      </c>
      <c r="M36" s="106" t="s">
        <v>173</v>
      </c>
      <c r="N36" s="106" t="s">
        <v>174</v>
      </c>
      <c r="O36" s="107">
        <v>15741.5</v>
      </c>
      <c r="P36" s="107">
        <v>12956</v>
      </c>
      <c r="Q36" s="156">
        <v>0</v>
      </c>
      <c r="R36" s="107">
        <v>0</v>
      </c>
      <c r="S36" s="141">
        <v>12955.98</v>
      </c>
      <c r="T36" s="98" t="s">
        <v>175</v>
      </c>
      <c r="U36" s="100">
        <v>1</v>
      </c>
      <c r="V36" s="128">
        <v>8</v>
      </c>
      <c r="W36" s="129">
        <v>4</v>
      </c>
      <c r="X36" s="130">
        <v>0</v>
      </c>
      <c r="Y36" s="111">
        <v>1</v>
      </c>
      <c r="Z36" s="109">
        <v>1</v>
      </c>
      <c r="AA36" s="96"/>
    </row>
    <row r="37" spans="1:27" s="97" customFormat="1" ht="32.25" thickBot="1">
      <c r="A37" s="97">
        <v>10</v>
      </c>
      <c r="B37" s="110">
        <v>2</v>
      </c>
      <c r="C37" s="104">
        <v>1</v>
      </c>
      <c r="D37" s="105">
        <v>2</v>
      </c>
      <c r="E37" s="105">
        <v>2</v>
      </c>
      <c r="F37" s="105">
        <v>1</v>
      </c>
      <c r="G37" s="106">
        <v>60</v>
      </c>
      <c r="H37" s="106" t="s">
        <v>601</v>
      </c>
      <c r="I37" s="106" t="s">
        <v>138</v>
      </c>
      <c r="J37" s="106" t="s">
        <v>148</v>
      </c>
      <c r="K37" s="106" t="s">
        <v>173</v>
      </c>
      <c r="L37" s="106" t="s">
        <v>176</v>
      </c>
      <c r="M37" s="106" t="s">
        <v>177</v>
      </c>
      <c r="N37" s="106" t="s">
        <v>178</v>
      </c>
      <c r="O37" s="107">
        <v>12000</v>
      </c>
      <c r="P37" s="107">
        <v>11887.2</v>
      </c>
      <c r="Q37" s="156">
        <v>0</v>
      </c>
      <c r="R37" s="107">
        <v>0</v>
      </c>
      <c r="S37" s="107">
        <v>7467.6</v>
      </c>
      <c r="T37" s="98" t="s">
        <v>179</v>
      </c>
      <c r="U37" s="100">
        <v>1</v>
      </c>
      <c r="V37" s="128">
        <v>6</v>
      </c>
      <c r="W37" s="129">
        <v>1</v>
      </c>
      <c r="X37" s="130">
        <v>0</v>
      </c>
      <c r="Y37" s="111">
        <v>1</v>
      </c>
      <c r="Z37" s="109">
        <v>1</v>
      </c>
      <c r="AA37" s="96"/>
    </row>
    <row r="38" spans="1:27" s="97" customFormat="1" ht="32.25" thickBot="1">
      <c r="A38" s="97">
        <v>11</v>
      </c>
      <c r="B38" s="110">
        <v>2</v>
      </c>
      <c r="C38" s="104">
        <v>12</v>
      </c>
      <c r="D38" s="105">
        <v>2</v>
      </c>
      <c r="E38" s="105">
        <v>2</v>
      </c>
      <c r="F38" s="105">
        <v>1</v>
      </c>
      <c r="G38" s="106">
        <v>85</v>
      </c>
      <c r="H38" s="106" t="s">
        <v>600</v>
      </c>
      <c r="I38" s="106" t="s">
        <v>180</v>
      </c>
      <c r="J38" s="106" t="s">
        <v>181</v>
      </c>
      <c r="K38" s="106" t="s">
        <v>173</v>
      </c>
      <c r="L38" s="106" t="s">
        <v>182</v>
      </c>
      <c r="M38" s="106" t="s">
        <v>183</v>
      </c>
      <c r="N38" s="106" t="s">
        <v>184</v>
      </c>
      <c r="O38" s="107">
        <v>93940</v>
      </c>
      <c r="P38" s="107">
        <v>93483.5</v>
      </c>
      <c r="Q38" s="156">
        <v>0</v>
      </c>
      <c r="R38" s="107">
        <v>0</v>
      </c>
      <c r="S38" s="107">
        <v>71649.600000000006</v>
      </c>
      <c r="T38" s="98" t="s">
        <v>185</v>
      </c>
      <c r="U38" s="100">
        <v>1</v>
      </c>
      <c r="V38" s="128">
        <v>8</v>
      </c>
      <c r="W38" s="129">
        <v>1</v>
      </c>
      <c r="X38" s="130">
        <v>0</v>
      </c>
      <c r="Y38" s="111">
        <v>1</v>
      </c>
      <c r="Z38" s="109">
        <v>1</v>
      </c>
      <c r="AA38" s="96"/>
    </row>
    <row r="39" spans="1:27" s="97" customFormat="1" ht="32.25" thickBot="1">
      <c r="A39" s="97">
        <v>12</v>
      </c>
      <c r="B39" s="110">
        <v>2</v>
      </c>
      <c r="C39" s="104">
        <v>26</v>
      </c>
      <c r="D39" s="105">
        <v>1</v>
      </c>
      <c r="E39" s="105">
        <v>4</v>
      </c>
      <c r="F39" s="105">
        <v>7</v>
      </c>
      <c r="G39" s="106">
        <v>33</v>
      </c>
      <c r="H39" s="106" t="s">
        <v>406</v>
      </c>
      <c r="I39" s="106" t="s">
        <v>134</v>
      </c>
      <c r="J39" s="106" t="s">
        <v>126</v>
      </c>
      <c r="K39" s="106" t="s">
        <v>126</v>
      </c>
      <c r="L39" s="106" t="s">
        <v>186</v>
      </c>
      <c r="M39" s="106" t="s">
        <v>187</v>
      </c>
      <c r="N39" s="106" t="s">
        <v>146</v>
      </c>
      <c r="O39" s="107">
        <v>999.97</v>
      </c>
      <c r="P39" s="245">
        <v>997.2</v>
      </c>
      <c r="Q39" s="156">
        <v>0</v>
      </c>
      <c r="R39" s="107">
        <v>0</v>
      </c>
      <c r="S39" s="141">
        <v>997.2</v>
      </c>
      <c r="T39" s="98" t="s">
        <v>188</v>
      </c>
      <c r="U39" s="100">
        <v>1</v>
      </c>
      <c r="V39" s="128">
        <v>3</v>
      </c>
      <c r="W39" s="129">
        <v>1</v>
      </c>
      <c r="X39" s="130">
        <v>0</v>
      </c>
      <c r="Y39" s="111">
        <v>1</v>
      </c>
      <c r="Z39" s="109">
        <v>1</v>
      </c>
      <c r="AA39" s="96"/>
    </row>
    <row r="40" spans="1:27" s="97" customFormat="1" ht="32.25" thickBot="1">
      <c r="A40" s="97">
        <v>13</v>
      </c>
      <c r="B40" s="110">
        <v>2</v>
      </c>
      <c r="C40" s="104">
        <v>18</v>
      </c>
      <c r="D40" s="105">
        <v>2</v>
      </c>
      <c r="E40" s="105">
        <v>4</v>
      </c>
      <c r="F40" s="105">
        <v>7</v>
      </c>
      <c r="G40" s="106">
        <v>93</v>
      </c>
      <c r="H40" s="106" t="s">
        <v>541</v>
      </c>
      <c r="I40" s="106" t="s">
        <v>176</v>
      </c>
      <c r="J40" s="106" t="s">
        <v>126</v>
      </c>
      <c r="K40" s="106" t="s">
        <v>126</v>
      </c>
      <c r="L40" s="106" t="s">
        <v>189</v>
      </c>
      <c r="M40" s="106" t="s">
        <v>190</v>
      </c>
      <c r="N40" s="106" t="s">
        <v>191</v>
      </c>
      <c r="O40" s="107">
        <v>500</v>
      </c>
      <c r="P40" s="245">
        <v>486</v>
      </c>
      <c r="Q40" s="156">
        <v>0</v>
      </c>
      <c r="R40" s="107">
        <v>0</v>
      </c>
      <c r="S40" s="141">
        <v>486</v>
      </c>
      <c r="T40" s="98" t="s">
        <v>192</v>
      </c>
      <c r="U40" s="100">
        <v>1</v>
      </c>
      <c r="V40" s="128">
        <v>3</v>
      </c>
      <c r="W40" s="129">
        <v>1</v>
      </c>
      <c r="X40" s="130">
        <v>0</v>
      </c>
      <c r="Y40" s="111">
        <v>1</v>
      </c>
      <c r="Z40" s="109">
        <v>1</v>
      </c>
      <c r="AA40" s="96"/>
    </row>
    <row r="41" spans="1:27" s="97" customFormat="1" ht="48" thickBot="1">
      <c r="A41" s="97">
        <v>14</v>
      </c>
      <c r="B41" s="110">
        <v>2</v>
      </c>
      <c r="C41" s="104">
        <v>46</v>
      </c>
      <c r="D41" s="105">
        <v>2</v>
      </c>
      <c r="E41" s="105">
        <v>4</v>
      </c>
      <c r="F41" s="105">
        <v>7</v>
      </c>
      <c r="G41" s="106">
        <v>33</v>
      </c>
      <c r="H41" s="106" t="s">
        <v>587</v>
      </c>
      <c r="I41" s="106" t="s">
        <v>274</v>
      </c>
      <c r="J41" s="106" t="s">
        <v>126</v>
      </c>
      <c r="K41" s="106" t="s">
        <v>126</v>
      </c>
      <c r="L41" s="106" t="s">
        <v>409</v>
      </c>
      <c r="M41" s="106" t="s">
        <v>410</v>
      </c>
      <c r="N41" s="106" t="s">
        <v>411</v>
      </c>
      <c r="O41" s="107">
        <v>420</v>
      </c>
      <c r="P41" s="245">
        <v>418.95</v>
      </c>
      <c r="Q41" s="156">
        <v>0</v>
      </c>
      <c r="R41" s="107">
        <v>0</v>
      </c>
      <c r="S41" s="141">
        <v>418.95</v>
      </c>
      <c r="T41" s="98" t="s">
        <v>412</v>
      </c>
      <c r="U41" s="100">
        <v>1</v>
      </c>
      <c r="V41" s="128">
        <v>3</v>
      </c>
      <c r="W41" s="129">
        <v>2</v>
      </c>
      <c r="X41" s="130">
        <v>0</v>
      </c>
      <c r="Y41" s="111"/>
      <c r="Z41" s="109"/>
      <c r="AA41" s="96"/>
    </row>
    <row r="42" spans="1:27" s="97" customFormat="1" ht="33" customHeight="1" thickBot="1">
      <c r="A42" s="97">
        <v>15</v>
      </c>
      <c r="B42" s="110">
        <v>2</v>
      </c>
      <c r="C42" s="104">
        <v>16</v>
      </c>
      <c r="D42" s="105">
        <v>1</v>
      </c>
      <c r="E42" s="105">
        <v>3</v>
      </c>
      <c r="F42" s="105">
        <v>6</v>
      </c>
      <c r="G42" s="106">
        <v>30</v>
      </c>
      <c r="H42" s="106" t="s">
        <v>193</v>
      </c>
      <c r="I42" s="106" t="s">
        <v>148</v>
      </c>
      <c r="J42" s="106" t="s">
        <v>134</v>
      </c>
      <c r="K42" s="106" t="s">
        <v>194</v>
      </c>
      <c r="L42" s="106" t="s">
        <v>195</v>
      </c>
      <c r="M42" s="106" t="s">
        <v>196</v>
      </c>
      <c r="N42" s="106" t="s">
        <v>141</v>
      </c>
      <c r="O42" s="107">
        <v>6420</v>
      </c>
      <c r="P42" s="107">
        <v>3380.4</v>
      </c>
      <c r="Q42" s="156">
        <v>0</v>
      </c>
      <c r="R42" s="107">
        <v>0</v>
      </c>
      <c r="S42" s="141">
        <v>3380.4</v>
      </c>
      <c r="T42" s="98" t="s">
        <v>197</v>
      </c>
      <c r="U42" s="100">
        <v>1</v>
      </c>
      <c r="V42" s="128">
        <v>27</v>
      </c>
      <c r="W42" s="129">
        <v>10</v>
      </c>
      <c r="X42" s="130">
        <v>0</v>
      </c>
      <c r="Y42" s="111">
        <v>1</v>
      </c>
      <c r="Z42" s="109">
        <v>1</v>
      </c>
      <c r="AA42" s="96"/>
    </row>
    <row r="43" spans="1:27" s="97" customFormat="1" ht="48" thickBot="1">
      <c r="A43" s="97">
        <v>16</v>
      </c>
      <c r="B43" s="110">
        <v>1</v>
      </c>
      <c r="C43" s="104">
        <v>14</v>
      </c>
      <c r="D43" s="105">
        <v>1</v>
      </c>
      <c r="E43" s="105">
        <v>3</v>
      </c>
      <c r="F43" s="105">
        <v>6</v>
      </c>
      <c r="G43" s="106">
        <v>1</v>
      </c>
      <c r="H43" s="106" t="s">
        <v>198</v>
      </c>
      <c r="I43" s="106" t="s">
        <v>182</v>
      </c>
      <c r="J43" s="106" t="s">
        <v>172</v>
      </c>
      <c r="K43" s="106" t="s">
        <v>194</v>
      </c>
      <c r="L43" s="106" t="s">
        <v>195</v>
      </c>
      <c r="M43" s="106" t="s">
        <v>196</v>
      </c>
      <c r="N43" s="106" t="s">
        <v>141</v>
      </c>
      <c r="O43" s="107">
        <v>2400</v>
      </c>
      <c r="P43" s="107">
        <v>1470</v>
      </c>
      <c r="Q43" s="156">
        <v>0</v>
      </c>
      <c r="R43" s="107">
        <v>0</v>
      </c>
      <c r="S43" s="141">
        <v>1470</v>
      </c>
      <c r="T43" s="98" t="s">
        <v>199</v>
      </c>
      <c r="U43" s="100">
        <v>1</v>
      </c>
      <c r="V43" s="128">
        <v>10</v>
      </c>
      <c r="W43" s="129">
        <v>1</v>
      </c>
      <c r="X43" s="130">
        <v>0</v>
      </c>
      <c r="Y43" s="111">
        <v>1</v>
      </c>
      <c r="Z43" s="109">
        <v>1</v>
      </c>
      <c r="AA43" s="96"/>
    </row>
    <row r="44" spans="1:27" s="155" customFormat="1" ht="48" thickBot="1">
      <c r="A44" s="97">
        <v>17</v>
      </c>
      <c r="B44" s="144">
        <v>2</v>
      </c>
      <c r="C44" s="145">
        <v>27</v>
      </c>
      <c r="D44" s="146">
        <v>1</v>
      </c>
      <c r="E44" s="146">
        <v>4</v>
      </c>
      <c r="F44" s="146">
        <v>7</v>
      </c>
      <c r="G44" s="147">
        <v>74</v>
      </c>
      <c r="H44" s="147" t="s">
        <v>542</v>
      </c>
      <c r="I44" s="147" t="s">
        <v>200</v>
      </c>
      <c r="J44" s="147" t="s">
        <v>126</v>
      </c>
      <c r="K44" s="147" t="s">
        <v>126</v>
      </c>
      <c r="L44" s="147" t="s">
        <v>201</v>
      </c>
      <c r="M44" s="147" t="s">
        <v>202</v>
      </c>
      <c r="N44" s="147" t="s">
        <v>203</v>
      </c>
      <c r="O44" s="141">
        <v>743</v>
      </c>
      <c r="P44" s="246">
        <v>729.91</v>
      </c>
      <c r="Q44" s="156">
        <v>0</v>
      </c>
      <c r="R44" s="141">
        <v>0</v>
      </c>
      <c r="S44" s="141"/>
      <c r="T44" s="98" t="s">
        <v>204</v>
      </c>
      <c r="U44" s="148">
        <v>1</v>
      </c>
      <c r="V44" s="149">
        <v>3</v>
      </c>
      <c r="W44" s="150">
        <v>1</v>
      </c>
      <c r="X44" s="151">
        <v>0</v>
      </c>
      <c r="Y44" s="152">
        <v>1</v>
      </c>
      <c r="Z44" s="153">
        <v>1</v>
      </c>
      <c r="AA44" s="154"/>
    </row>
    <row r="45" spans="1:27" s="97" customFormat="1" ht="32.25" thickBot="1">
      <c r="A45" s="97">
        <v>18</v>
      </c>
      <c r="B45" s="110">
        <v>2</v>
      </c>
      <c r="C45" s="104">
        <v>9</v>
      </c>
      <c r="D45" s="105">
        <v>1</v>
      </c>
      <c r="E45" s="105">
        <v>2</v>
      </c>
      <c r="F45" s="105">
        <v>1</v>
      </c>
      <c r="G45" s="106">
        <v>24</v>
      </c>
      <c r="H45" s="106" t="s">
        <v>205</v>
      </c>
      <c r="I45" s="106" t="s">
        <v>132</v>
      </c>
      <c r="J45" s="106" t="s">
        <v>148</v>
      </c>
      <c r="K45" s="106" t="s">
        <v>201</v>
      </c>
      <c r="L45" s="106" t="s">
        <v>206</v>
      </c>
      <c r="M45" s="106" t="s">
        <v>207</v>
      </c>
      <c r="N45" s="106" t="s">
        <v>146</v>
      </c>
      <c r="O45" s="107">
        <v>20267.16</v>
      </c>
      <c r="P45" s="107">
        <v>15138.51</v>
      </c>
      <c r="Q45" s="156">
        <v>0</v>
      </c>
      <c r="R45" s="107">
        <v>0</v>
      </c>
      <c r="S45" s="141">
        <v>15072.77</v>
      </c>
      <c r="T45" s="98" t="s">
        <v>208</v>
      </c>
      <c r="U45" s="100">
        <v>1</v>
      </c>
      <c r="V45" s="128">
        <v>25</v>
      </c>
      <c r="W45" s="129">
        <v>6</v>
      </c>
      <c r="X45" s="130">
        <v>0</v>
      </c>
      <c r="Y45" s="111">
        <v>1</v>
      </c>
      <c r="Z45" s="109">
        <v>1</v>
      </c>
      <c r="AA45" s="96"/>
    </row>
    <row r="46" spans="1:27" s="97" customFormat="1" ht="48" thickBot="1">
      <c r="A46" s="97">
        <v>19</v>
      </c>
      <c r="B46" s="110">
        <v>2</v>
      </c>
      <c r="C46" s="104">
        <v>21</v>
      </c>
      <c r="D46" s="105">
        <v>2</v>
      </c>
      <c r="E46" s="105">
        <v>7</v>
      </c>
      <c r="F46" s="105">
        <v>4</v>
      </c>
      <c r="G46" s="106">
        <v>93</v>
      </c>
      <c r="H46" s="134" t="s">
        <v>599</v>
      </c>
      <c r="I46" s="106" t="s">
        <v>206</v>
      </c>
      <c r="J46" s="106" t="s">
        <v>126</v>
      </c>
      <c r="K46" s="106" t="s">
        <v>126</v>
      </c>
      <c r="L46" s="106" t="s">
        <v>209</v>
      </c>
      <c r="M46" s="106" t="s">
        <v>210</v>
      </c>
      <c r="N46" s="106" t="s">
        <v>146</v>
      </c>
      <c r="O46" s="107">
        <v>240</v>
      </c>
      <c r="P46" s="245">
        <v>240</v>
      </c>
      <c r="Q46" s="156">
        <v>0</v>
      </c>
      <c r="R46" s="107">
        <v>0</v>
      </c>
      <c r="S46" s="142">
        <v>160</v>
      </c>
      <c r="T46" s="98" t="s">
        <v>615</v>
      </c>
      <c r="U46" s="100">
        <v>1</v>
      </c>
      <c r="V46" s="128">
        <v>3</v>
      </c>
      <c r="W46" s="129">
        <v>1</v>
      </c>
      <c r="X46" s="130">
        <v>0</v>
      </c>
      <c r="Y46" s="111">
        <v>1</v>
      </c>
      <c r="Z46" s="109">
        <v>1</v>
      </c>
      <c r="AA46" s="96"/>
    </row>
    <row r="47" spans="1:27" s="97" customFormat="1" ht="59.25" thickBot="1">
      <c r="A47" s="97">
        <v>20</v>
      </c>
      <c r="B47" s="110">
        <v>2</v>
      </c>
      <c r="C47" s="104">
        <v>10</v>
      </c>
      <c r="D47" s="105">
        <v>1</v>
      </c>
      <c r="E47" s="105">
        <v>2</v>
      </c>
      <c r="F47" s="105">
        <v>1</v>
      </c>
      <c r="G47" s="112">
        <v>15</v>
      </c>
      <c r="H47" s="113" t="s">
        <v>543</v>
      </c>
      <c r="I47" s="127" t="s">
        <v>211</v>
      </c>
      <c r="J47" s="106" t="s">
        <v>173</v>
      </c>
      <c r="K47" s="106" t="s">
        <v>212</v>
      </c>
      <c r="L47" s="106" t="s">
        <v>209</v>
      </c>
      <c r="M47" s="106" t="s">
        <v>213</v>
      </c>
      <c r="N47" s="106" t="s">
        <v>214</v>
      </c>
      <c r="O47" s="107">
        <v>31014.7</v>
      </c>
      <c r="P47" s="107">
        <v>25152.38</v>
      </c>
      <c r="Q47" s="156">
        <v>0</v>
      </c>
      <c r="R47" s="139">
        <f>S47-P47</f>
        <v>0</v>
      </c>
      <c r="S47" s="176">
        <v>25152.38</v>
      </c>
      <c r="T47" s="140" t="s">
        <v>215</v>
      </c>
      <c r="U47" s="100">
        <v>1</v>
      </c>
      <c r="V47" s="128">
        <v>12</v>
      </c>
      <c r="W47" s="129">
        <v>3</v>
      </c>
      <c r="X47" s="130">
        <v>0</v>
      </c>
      <c r="Y47" s="111">
        <v>1</v>
      </c>
      <c r="Z47" s="109">
        <v>1</v>
      </c>
      <c r="AA47" s="96"/>
    </row>
    <row r="48" spans="1:27" s="97" customFormat="1" ht="48" thickBot="1">
      <c r="A48" s="97">
        <v>21</v>
      </c>
      <c r="B48" s="110">
        <v>1</v>
      </c>
      <c r="C48" s="104">
        <v>29</v>
      </c>
      <c r="D48" s="105">
        <v>1</v>
      </c>
      <c r="E48" s="105">
        <v>3</v>
      </c>
      <c r="F48" s="105">
        <v>6</v>
      </c>
      <c r="G48" s="112">
        <v>36</v>
      </c>
      <c r="H48" s="116" t="s">
        <v>597</v>
      </c>
      <c r="I48" s="127" t="s">
        <v>216</v>
      </c>
      <c r="J48" s="106" t="s">
        <v>217</v>
      </c>
      <c r="K48" s="106" t="s">
        <v>218</v>
      </c>
      <c r="L48" s="106" t="s">
        <v>219</v>
      </c>
      <c r="M48" s="106" t="s">
        <v>220</v>
      </c>
      <c r="N48" s="106" t="s">
        <v>221</v>
      </c>
      <c r="O48" s="107">
        <v>7125</v>
      </c>
      <c r="P48" s="107">
        <v>6512</v>
      </c>
      <c r="Q48" s="156">
        <v>0</v>
      </c>
      <c r="R48" s="139">
        <v>0</v>
      </c>
      <c r="S48" s="143">
        <v>6422</v>
      </c>
      <c r="T48" s="140" t="s">
        <v>222</v>
      </c>
      <c r="U48" s="100">
        <v>1</v>
      </c>
      <c r="V48" s="128">
        <v>24</v>
      </c>
      <c r="W48" s="129">
        <v>1</v>
      </c>
      <c r="X48" s="130">
        <v>0</v>
      </c>
      <c r="Y48" s="111">
        <v>1</v>
      </c>
      <c r="Z48" s="109">
        <v>1</v>
      </c>
      <c r="AA48" s="96"/>
    </row>
    <row r="49" spans="1:27" s="97" customFormat="1" ht="32.25" thickBot="1">
      <c r="A49" s="97">
        <v>22</v>
      </c>
      <c r="B49" s="110">
        <v>2</v>
      </c>
      <c r="C49" s="104">
        <v>28</v>
      </c>
      <c r="D49" s="105">
        <v>1</v>
      </c>
      <c r="E49" s="105">
        <v>3</v>
      </c>
      <c r="F49" s="105">
        <v>6</v>
      </c>
      <c r="G49" s="112">
        <v>17</v>
      </c>
      <c r="H49" s="114" t="s">
        <v>223</v>
      </c>
      <c r="I49" s="127" t="s">
        <v>189</v>
      </c>
      <c r="J49" s="106" t="s">
        <v>186</v>
      </c>
      <c r="K49" s="106" t="s">
        <v>209</v>
      </c>
      <c r="L49" s="106" t="s">
        <v>191</v>
      </c>
      <c r="M49" s="106" t="s">
        <v>224</v>
      </c>
      <c r="N49" s="106" t="s">
        <v>225</v>
      </c>
      <c r="O49" s="107">
        <v>3221</v>
      </c>
      <c r="P49" s="107">
        <v>2341</v>
      </c>
      <c r="Q49" s="156">
        <v>0</v>
      </c>
      <c r="R49" s="107">
        <v>0</v>
      </c>
      <c r="S49" s="141">
        <v>2341</v>
      </c>
      <c r="T49" s="98" t="s">
        <v>226</v>
      </c>
      <c r="U49" s="100">
        <v>1</v>
      </c>
      <c r="V49" s="128">
        <v>16</v>
      </c>
      <c r="W49" s="129">
        <v>4</v>
      </c>
      <c r="X49" s="130">
        <v>0</v>
      </c>
      <c r="Y49" s="111">
        <v>1</v>
      </c>
      <c r="Z49" s="109">
        <v>1</v>
      </c>
      <c r="AA49" s="96"/>
    </row>
    <row r="50" spans="1:27" s="97" customFormat="1" ht="57.75" thickBot="1">
      <c r="A50" s="97">
        <v>23</v>
      </c>
      <c r="B50" s="110">
        <v>2</v>
      </c>
      <c r="C50" s="104">
        <v>15</v>
      </c>
      <c r="D50" s="105">
        <v>1</v>
      </c>
      <c r="E50" s="105">
        <v>2</v>
      </c>
      <c r="F50" s="105">
        <v>1</v>
      </c>
      <c r="G50" s="112">
        <v>24</v>
      </c>
      <c r="H50" s="114" t="s">
        <v>227</v>
      </c>
      <c r="I50" s="127" t="s">
        <v>228</v>
      </c>
      <c r="J50" s="106" t="s">
        <v>172</v>
      </c>
      <c r="K50" s="106" t="s">
        <v>229</v>
      </c>
      <c r="L50" s="106" t="s">
        <v>191</v>
      </c>
      <c r="M50" s="106" t="s">
        <v>230</v>
      </c>
      <c r="N50" s="106" t="s">
        <v>231</v>
      </c>
      <c r="O50" s="107">
        <v>44960</v>
      </c>
      <c r="P50" s="107">
        <v>44266.87</v>
      </c>
      <c r="Q50" s="156">
        <v>0</v>
      </c>
      <c r="R50" s="107">
        <v>0</v>
      </c>
      <c r="S50" s="107">
        <v>36266.78</v>
      </c>
      <c r="T50" s="98" t="s">
        <v>232</v>
      </c>
      <c r="U50" s="100">
        <v>1</v>
      </c>
      <c r="V50" s="128">
        <v>22</v>
      </c>
      <c r="W50" s="129">
        <v>2</v>
      </c>
      <c r="X50" s="130">
        <v>1</v>
      </c>
      <c r="Y50" s="111">
        <v>1</v>
      </c>
      <c r="Z50" s="109">
        <v>1</v>
      </c>
      <c r="AA50" s="96"/>
    </row>
    <row r="51" spans="1:27" s="97" customFormat="1" ht="48" thickBot="1">
      <c r="A51" s="97">
        <v>24</v>
      </c>
      <c r="B51" s="110">
        <v>2</v>
      </c>
      <c r="C51" s="104">
        <v>38</v>
      </c>
      <c r="D51" s="105">
        <v>2</v>
      </c>
      <c r="E51" s="105">
        <v>4</v>
      </c>
      <c r="F51" s="105">
        <v>7</v>
      </c>
      <c r="G51" s="112">
        <v>74</v>
      </c>
      <c r="H51" s="115" t="s">
        <v>544</v>
      </c>
      <c r="I51" s="127" t="s">
        <v>233</v>
      </c>
      <c r="J51" s="106" t="s">
        <v>234</v>
      </c>
      <c r="K51" s="106" t="s">
        <v>234</v>
      </c>
      <c r="L51" s="106" t="s">
        <v>234</v>
      </c>
      <c r="M51" s="106" t="s">
        <v>235</v>
      </c>
      <c r="N51" s="106" t="s">
        <v>236</v>
      </c>
      <c r="O51" s="107">
        <v>400</v>
      </c>
      <c r="P51" s="245">
        <v>380</v>
      </c>
      <c r="Q51" s="156">
        <v>0</v>
      </c>
      <c r="R51" s="107">
        <v>0</v>
      </c>
      <c r="S51" s="141">
        <v>380</v>
      </c>
      <c r="T51" s="98" t="s">
        <v>237</v>
      </c>
      <c r="U51" s="100">
        <v>1</v>
      </c>
      <c r="V51" s="128">
        <v>3</v>
      </c>
      <c r="W51" s="129">
        <v>2</v>
      </c>
      <c r="X51" s="130">
        <v>0</v>
      </c>
      <c r="Y51" s="111">
        <v>1</v>
      </c>
      <c r="Z51" s="109">
        <v>1</v>
      </c>
      <c r="AA51" s="96"/>
    </row>
    <row r="52" spans="1:27" s="97" customFormat="1" ht="48" thickBot="1">
      <c r="A52" s="97">
        <v>25</v>
      </c>
      <c r="B52" s="110">
        <v>2</v>
      </c>
      <c r="C52" s="104">
        <v>22</v>
      </c>
      <c r="D52" s="105">
        <v>1</v>
      </c>
      <c r="E52" s="105">
        <v>1</v>
      </c>
      <c r="F52" s="105">
        <v>1</v>
      </c>
      <c r="G52" s="112">
        <v>20</v>
      </c>
      <c r="H52" s="115" t="s">
        <v>613</v>
      </c>
      <c r="I52" s="127" t="s">
        <v>526</v>
      </c>
      <c r="J52" s="106" t="s">
        <v>270</v>
      </c>
      <c r="K52" s="106" t="s">
        <v>324</v>
      </c>
      <c r="L52" s="106" t="s">
        <v>371</v>
      </c>
      <c r="M52" s="106" t="s">
        <v>527</v>
      </c>
      <c r="N52" s="106" t="s">
        <v>528</v>
      </c>
      <c r="O52" s="107">
        <v>84650</v>
      </c>
      <c r="P52" s="107">
        <v>252601.86</v>
      </c>
      <c r="Q52" s="156">
        <v>0</v>
      </c>
      <c r="R52" s="107">
        <v>0</v>
      </c>
      <c r="S52" s="141">
        <v>80934.559999999998</v>
      </c>
      <c r="T52" s="98" t="s">
        <v>529</v>
      </c>
      <c r="U52" s="100">
        <v>1</v>
      </c>
      <c r="V52" s="128">
        <v>16</v>
      </c>
      <c r="W52" s="129">
        <v>4</v>
      </c>
      <c r="X52" s="130">
        <v>1</v>
      </c>
      <c r="Y52" s="111"/>
      <c r="Z52" s="109"/>
      <c r="AA52" s="96"/>
    </row>
    <row r="53" spans="1:27" s="97" customFormat="1" ht="48" thickBot="1">
      <c r="A53" s="97">
        <v>26</v>
      </c>
      <c r="B53" s="110">
        <v>2</v>
      </c>
      <c r="C53" s="104">
        <v>33</v>
      </c>
      <c r="D53" s="105">
        <v>2</v>
      </c>
      <c r="E53" s="105">
        <v>3</v>
      </c>
      <c r="F53" s="105">
        <v>6</v>
      </c>
      <c r="G53" s="112">
        <v>72</v>
      </c>
      <c r="H53" s="115" t="s">
        <v>598</v>
      </c>
      <c r="I53" s="127" t="s">
        <v>219</v>
      </c>
      <c r="J53" s="106" t="s">
        <v>229</v>
      </c>
      <c r="K53" s="106" t="s">
        <v>238</v>
      </c>
      <c r="L53" s="106" t="s">
        <v>239</v>
      </c>
      <c r="M53" s="106" t="s">
        <v>240</v>
      </c>
      <c r="N53" s="106" t="s">
        <v>146</v>
      </c>
      <c r="O53" s="107">
        <v>9998</v>
      </c>
      <c r="P53" s="107">
        <v>7780</v>
      </c>
      <c r="Q53" s="156">
        <v>0</v>
      </c>
      <c r="R53" s="107">
        <v>0</v>
      </c>
      <c r="S53" s="141">
        <v>7180</v>
      </c>
      <c r="T53" s="98" t="s">
        <v>241</v>
      </c>
      <c r="U53" s="100">
        <v>1</v>
      </c>
      <c r="V53" s="128">
        <v>11</v>
      </c>
      <c r="W53" s="129">
        <v>2</v>
      </c>
      <c r="X53" s="130">
        <v>0</v>
      </c>
      <c r="Y53" s="111">
        <v>1</v>
      </c>
      <c r="Z53" s="109">
        <v>1</v>
      </c>
      <c r="AA53" s="96"/>
    </row>
    <row r="54" spans="1:27" s="97" customFormat="1" ht="48" thickBot="1">
      <c r="A54" s="97">
        <v>27</v>
      </c>
      <c r="B54" s="110">
        <v>2</v>
      </c>
      <c r="C54" s="104">
        <v>37</v>
      </c>
      <c r="D54" s="105">
        <v>5</v>
      </c>
      <c r="E54" s="105">
        <v>3</v>
      </c>
      <c r="F54" s="105">
        <v>5</v>
      </c>
      <c r="G54" s="112">
        <v>45</v>
      </c>
      <c r="H54" s="248" t="s">
        <v>545</v>
      </c>
      <c r="I54" s="127" t="s">
        <v>242</v>
      </c>
      <c r="J54" s="106"/>
      <c r="K54" s="106" t="s">
        <v>243</v>
      </c>
      <c r="L54" s="106" t="s">
        <v>244</v>
      </c>
      <c r="M54" s="106" t="s">
        <v>244</v>
      </c>
      <c r="N54" s="106"/>
      <c r="O54" s="107">
        <v>6810</v>
      </c>
      <c r="P54" s="107">
        <v>0</v>
      </c>
      <c r="Q54" s="156">
        <v>6810</v>
      </c>
      <c r="R54" s="107">
        <v>0</v>
      </c>
      <c r="S54" s="141">
        <v>6810</v>
      </c>
      <c r="T54" s="98" t="s">
        <v>245</v>
      </c>
      <c r="U54" s="100">
        <v>1</v>
      </c>
      <c r="V54" s="128">
        <v>3</v>
      </c>
      <c r="W54" s="129">
        <v>1</v>
      </c>
      <c r="X54" s="130">
        <v>0</v>
      </c>
      <c r="Y54" s="111">
        <v>1</v>
      </c>
      <c r="Z54" s="109">
        <v>1</v>
      </c>
      <c r="AA54" s="96"/>
    </row>
    <row r="55" spans="1:27" s="97" customFormat="1" ht="32.25" thickBot="1">
      <c r="A55" s="97">
        <v>28</v>
      </c>
      <c r="B55" s="110">
        <v>2</v>
      </c>
      <c r="C55" s="104">
        <v>31</v>
      </c>
      <c r="D55" s="105">
        <v>1</v>
      </c>
      <c r="E55" s="105">
        <v>2</v>
      </c>
      <c r="F55" s="105">
        <v>1</v>
      </c>
      <c r="G55" s="112">
        <v>33</v>
      </c>
      <c r="H55" s="115" t="s">
        <v>246</v>
      </c>
      <c r="I55" s="127" t="s">
        <v>186</v>
      </c>
      <c r="J55" s="106" t="s">
        <v>247</v>
      </c>
      <c r="K55" s="106" t="s">
        <v>248</v>
      </c>
      <c r="L55" s="106" t="s">
        <v>249</v>
      </c>
      <c r="M55" s="106" t="s">
        <v>250</v>
      </c>
      <c r="N55" s="106" t="s">
        <v>251</v>
      </c>
      <c r="O55" s="107">
        <v>36100</v>
      </c>
      <c r="P55" s="107">
        <v>32812</v>
      </c>
      <c r="Q55" s="156">
        <v>0</v>
      </c>
      <c r="R55" s="107">
        <v>0</v>
      </c>
      <c r="S55" s="141">
        <v>32812</v>
      </c>
      <c r="T55" s="98" t="s">
        <v>252</v>
      </c>
      <c r="U55" s="100">
        <v>1</v>
      </c>
      <c r="V55" s="128">
        <v>28</v>
      </c>
      <c r="W55" s="129">
        <v>2</v>
      </c>
      <c r="X55" s="130">
        <v>1</v>
      </c>
      <c r="Y55" s="111">
        <v>1</v>
      </c>
      <c r="Z55" s="109">
        <v>1</v>
      </c>
      <c r="AA55" s="96"/>
    </row>
    <row r="56" spans="1:27" s="97" customFormat="1" ht="48" thickBot="1">
      <c r="A56" s="97">
        <v>29</v>
      </c>
      <c r="B56" s="110">
        <v>2</v>
      </c>
      <c r="C56" s="104">
        <v>24</v>
      </c>
      <c r="D56" s="105">
        <v>1</v>
      </c>
      <c r="E56" s="105">
        <v>2</v>
      </c>
      <c r="F56" s="105">
        <v>1</v>
      </c>
      <c r="G56" s="112">
        <v>50</v>
      </c>
      <c r="H56" s="115" t="s">
        <v>546</v>
      </c>
      <c r="I56" s="127" t="s">
        <v>195</v>
      </c>
      <c r="J56" s="106" t="s">
        <v>253</v>
      </c>
      <c r="K56" s="106" t="s">
        <v>243</v>
      </c>
      <c r="L56" s="106" t="s">
        <v>203</v>
      </c>
      <c r="M56" s="106" t="s">
        <v>254</v>
      </c>
      <c r="N56" s="106" t="s">
        <v>146</v>
      </c>
      <c r="O56" s="107">
        <v>12695.8</v>
      </c>
      <c r="P56" s="107">
        <v>10341.75</v>
      </c>
      <c r="Q56" s="156">
        <v>0</v>
      </c>
      <c r="R56" s="107">
        <v>0</v>
      </c>
      <c r="S56" s="141">
        <v>10281.700000000001</v>
      </c>
      <c r="T56" s="98" t="s">
        <v>255</v>
      </c>
      <c r="U56" s="100">
        <v>1</v>
      </c>
      <c r="V56" s="128">
        <v>22</v>
      </c>
      <c r="W56" s="129">
        <v>1</v>
      </c>
      <c r="X56" s="130">
        <v>0</v>
      </c>
      <c r="Y56" s="111">
        <v>1</v>
      </c>
      <c r="Z56" s="109">
        <v>1</v>
      </c>
      <c r="AA56" s="96"/>
    </row>
    <row r="57" spans="1:27" s="97" customFormat="1" ht="79.5" thickBot="1">
      <c r="A57" s="97">
        <v>30</v>
      </c>
      <c r="B57" s="110">
        <v>2</v>
      </c>
      <c r="C57" s="104">
        <v>17</v>
      </c>
      <c r="D57" s="105">
        <v>1</v>
      </c>
      <c r="E57" s="105">
        <v>2</v>
      </c>
      <c r="F57" s="105">
        <v>1</v>
      </c>
      <c r="G57" s="112">
        <v>30</v>
      </c>
      <c r="H57" s="115" t="s">
        <v>256</v>
      </c>
      <c r="I57" s="127" t="s">
        <v>164</v>
      </c>
      <c r="J57" s="106" t="s">
        <v>176</v>
      </c>
      <c r="K57" s="106" t="s">
        <v>243</v>
      </c>
      <c r="L57" s="106" t="s">
        <v>257</v>
      </c>
      <c r="M57" s="106" t="s">
        <v>258</v>
      </c>
      <c r="N57" s="106" t="s">
        <v>259</v>
      </c>
      <c r="O57" s="107">
        <v>22052.99</v>
      </c>
      <c r="P57" s="107">
        <v>21907</v>
      </c>
      <c r="Q57" s="156">
        <v>0</v>
      </c>
      <c r="R57" s="107">
        <v>0</v>
      </c>
      <c r="S57" s="141">
        <v>21906.5</v>
      </c>
      <c r="T57" s="98" t="s">
        <v>260</v>
      </c>
      <c r="U57" s="100">
        <v>1</v>
      </c>
      <c r="V57" s="128">
        <v>42</v>
      </c>
      <c r="W57" s="129">
        <v>6</v>
      </c>
      <c r="X57" s="130">
        <v>0</v>
      </c>
      <c r="Y57" s="111">
        <v>1</v>
      </c>
      <c r="Z57" s="109">
        <v>1</v>
      </c>
      <c r="AA57" s="96"/>
    </row>
    <row r="58" spans="1:27" s="97" customFormat="1" ht="32.25" thickBot="1">
      <c r="A58" s="97">
        <v>31</v>
      </c>
      <c r="B58" s="110">
        <v>2</v>
      </c>
      <c r="C58" s="104">
        <v>36</v>
      </c>
      <c r="D58" s="105">
        <v>5</v>
      </c>
      <c r="E58" s="105">
        <v>3</v>
      </c>
      <c r="F58" s="105">
        <v>6</v>
      </c>
      <c r="G58" s="112">
        <v>45</v>
      </c>
      <c r="H58" s="115" t="s">
        <v>547</v>
      </c>
      <c r="I58" s="127" t="s">
        <v>219</v>
      </c>
      <c r="J58" s="106" t="s">
        <v>261</v>
      </c>
      <c r="K58" s="106" t="s">
        <v>244</v>
      </c>
      <c r="L58" s="106" t="s">
        <v>262</v>
      </c>
      <c r="M58" s="106" t="s">
        <v>263</v>
      </c>
      <c r="N58" s="106" t="s">
        <v>264</v>
      </c>
      <c r="O58" s="107">
        <v>9500</v>
      </c>
      <c r="P58" s="107">
        <v>5746</v>
      </c>
      <c r="Q58" s="156">
        <v>0</v>
      </c>
      <c r="R58" s="107">
        <v>0</v>
      </c>
      <c r="S58" s="141">
        <v>5746</v>
      </c>
      <c r="T58" s="98" t="s">
        <v>265</v>
      </c>
      <c r="U58" s="100">
        <v>1</v>
      </c>
      <c r="V58" s="128">
        <v>39</v>
      </c>
      <c r="W58" s="129">
        <v>21</v>
      </c>
      <c r="X58" s="130">
        <v>0</v>
      </c>
      <c r="Y58" s="111">
        <v>1</v>
      </c>
      <c r="Z58" s="109">
        <v>1</v>
      </c>
      <c r="AA58" s="96"/>
    </row>
    <row r="59" spans="1:27" s="97" customFormat="1" ht="32.25" thickBot="1">
      <c r="A59" s="97">
        <v>32</v>
      </c>
      <c r="B59" s="110">
        <v>2</v>
      </c>
      <c r="C59" s="104">
        <v>30</v>
      </c>
      <c r="D59" s="105">
        <v>1</v>
      </c>
      <c r="E59" s="105">
        <v>3</v>
      </c>
      <c r="F59" s="105">
        <v>6</v>
      </c>
      <c r="G59" s="112">
        <v>29</v>
      </c>
      <c r="H59" s="115" t="s">
        <v>266</v>
      </c>
      <c r="I59" s="127" t="s">
        <v>229</v>
      </c>
      <c r="J59" s="106" t="s">
        <v>219</v>
      </c>
      <c r="K59" s="106" t="s">
        <v>244</v>
      </c>
      <c r="L59" s="106" t="s">
        <v>262</v>
      </c>
      <c r="M59" s="106" t="s">
        <v>267</v>
      </c>
      <c r="N59" s="106" t="s">
        <v>268</v>
      </c>
      <c r="O59" s="107">
        <v>3500</v>
      </c>
      <c r="P59" s="107">
        <v>3180</v>
      </c>
      <c r="Q59" s="156">
        <v>0</v>
      </c>
      <c r="R59" s="107">
        <v>0</v>
      </c>
      <c r="S59" s="141">
        <v>3180</v>
      </c>
      <c r="T59" s="98" t="s">
        <v>269</v>
      </c>
      <c r="U59" s="100">
        <v>1</v>
      </c>
      <c r="V59" s="128">
        <v>21</v>
      </c>
      <c r="W59" s="129">
        <v>5</v>
      </c>
      <c r="X59" s="130">
        <v>0</v>
      </c>
      <c r="Y59" s="111">
        <v>1</v>
      </c>
      <c r="Z59" s="109">
        <v>1</v>
      </c>
      <c r="AA59" s="96"/>
    </row>
    <row r="60" spans="1:27" s="97" customFormat="1" ht="63.75" thickBot="1">
      <c r="A60" s="97">
        <v>33</v>
      </c>
      <c r="B60" s="110">
        <v>2</v>
      </c>
      <c r="C60" s="104">
        <v>45</v>
      </c>
      <c r="D60" s="105">
        <v>1</v>
      </c>
      <c r="E60" s="105">
        <v>4</v>
      </c>
      <c r="F60" s="105">
        <v>7</v>
      </c>
      <c r="G60" s="112">
        <v>30</v>
      </c>
      <c r="H60" s="115" t="s">
        <v>508</v>
      </c>
      <c r="I60" s="127" t="s">
        <v>262</v>
      </c>
      <c r="J60" s="106" t="s">
        <v>126</v>
      </c>
      <c r="K60" s="106" t="s">
        <v>126</v>
      </c>
      <c r="L60" s="106" t="s">
        <v>270</v>
      </c>
      <c r="M60" s="106" t="s">
        <v>271</v>
      </c>
      <c r="N60" s="106" t="s">
        <v>272</v>
      </c>
      <c r="O60" s="107">
        <v>950</v>
      </c>
      <c r="P60" s="107">
        <v>948.56</v>
      </c>
      <c r="Q60" s="156">
        <v>0</v>
      </c>
      <c r="R60" s="107">
        <v>0</v>
      </c>
      <c r="S60" s="141">
        <v>948.56</v>
      </c>
      <c r="T60" s="98" t="s">
        <v>273</v>
      </c>
      <c r="U60" s="100">
        <v>1</v>
      </c>
      <c r="V60" s="128">
        <v>3</v>
      </c>
      <c r="W60" s="129">
        <v>2</v>
      </c>
      <c r="X60" s="130">
        <v>0</v>
      </c>
      <c r="Y60" s="111">
        <v>1</v>
      </c>
      <c r="Z60" s="109">
        <v>1</v>
      </c>
      <c r="AA60" s="96"/>
    </row>
    <row r="61" spans="1:27" s="97" customFormat="1" ht="44.25" customHeight="1" thickBot="1">
      <c r="A61" s="97">
        <v>34</v>
      </c>
      <c r="B61" s="110">
        <v>1</v>
      </c>
      <c r="C61" s="104">
        <v>39</v>
      </c>
      <c r="D61" s="105">
        <v>2</v>
      </c>
      <c r="E61" s="105">
        <v>3</v>
      </c>
      <c r="F61" s="105">
        <v>5</v>
      </c>
      <c r="G61" s="112">
        <v>27</v>
      </c>
      <c r="H61" s="159" t="s">
        <v>588</v>
      </c>
      <c r="I61" s="127" t="s">
        <v>238</v>
      </c>
      <c r="J61" s="106" t="s">
        <v>126</v>
      </c>
      <c r="K61" s="106" t="s">
        <v>270</v>
      </c>
      <c r="L61" s="106" t="s">
        <v>274</v>
      </c>
      <c r="M61" s="106" t="s">
        <v>275</v>
      </c>
      <c r="N61" s="106" t="s">
        <v>146</v>
      </c>
      <c r="O61" s="107">
        <v>2440</v>
      </c>
      <c r="P61" s="107">
        <v>2375</v>
      </c>
      <c r="Q61" s="156">
        <v>0</v>
      </c>
      <c r="R61" s="107">
        <v>0</v>
      </c>
      <c r="S61" s="141">
        <v>2370</v>
      </c>
      <c r="T61" s="98" t="s">
        <v>276</v>
      </c>
      <c r="U61" s="100">
        <v>1</v>
      </c>
      <c r="V61" s="128">
        <v>4</v>
      </c>
      <c r="W61" s="129">
        <v>2</v>
      </c>
      <c r="X61" s="130">
        <v>0</v>
      </c>
      <c r="Y61" s="111">
        <v>1</v>
      </c>
      <c r="Z61" s="109">
        <v>1</v>
      </c>
      <c r="AA61" s="96"/>
    </row>
    <row r="62" spans="1:27" s="97" customFormat="1" ht="48" thickBot="1">
      <c r="A62" s="97">
        <v>35</v>
      </c>
      <c r="B62" s="110">
        <v>1</v>
      </c>
      <c r="C62" s="104">
        <v>34</v>
      </c>
      <c r="D62" s="105">
        <v>5</v>
      </c>
      <c r="E62" s="105">
        <v>2</v>
      </c>
      <c r="F62" s="105">
        <v>1</v>
      </c>
      <c r="G62" s="112">
        <v>45</v>
      </c>
      <c r="H62" s="115" t="s">
        <v>602</v>
      </c>
      <c r="I62" s="127" t="s">
        <v>219</v>
      </c>
      <c r="J62" s="106" t="s">
        <v>261</v>
      </c>
      <c r="K62" s="106" t="s">
        <v>277</v>
      </c>
      <c r="L62" s="106" t="s">
        <v>272</v>
      </c>
      <c r="M62" s="106" t="s">
        <v>278</v>
      </c>
      <c r="N62" s="106" t="s">
        <v>279</v>
      </c>
      <c r="O62" s="107">
        <v>180000</v>
      </c>
      <c r="P62" s="107">
        <v>119907</v>
      </c>
      <c r="Q62" s="156">
        <v>0</v>
      </c>
      <c r="R62" s="107">
        <v>0</v>
      </c>
      <c r="S62" s="141">
        <v>119907</v>
      </c>
      <c r="T62" s="98" t="s">
        <v>280</v>
      </c>
      <c r="U62" s="100">
        <v>1</v>
      </c>
      <c r="V62" s="128">
        <v>46</v>
      </c>
      <c r="W62" s="129">
        <v>12</v>
      </c>
      <c r="X62" s="130">
        <v>0</v>
      </c>
      <c r="Y62" s="111">
        <v>1</v>
      </c>
      <c r="Z62" s="109">
        <v>1</v>
      </c>
      <c r="AA62" s="96"/>
    </row>
    <row r="63" spans="1:27" s="97" customFormat="1" ht="48" thickBot="1">
      <c r="A63" s="97">
        <v>36</v>
      </c>
      <c r="B63" s="110">
        <v>1</v>
      </c>
      <c r="C63" s="104">
        <v>66</v>
      </c>
      <c r="D63" s="105">
        <v>5</v>
      </c>
      <c r="E63" s="105">
        <v>2</v>
      </c>
      <c r="F63" s="105">
        <v>1</v>
      </c>
      <c r="G63" s="112">
        <v>45</v>
      </c>
      <c r="H63" s="115" t="s">
        <v>603</v>
      </c>
      <c r="I63" s="127" t="s">
        <v>505</v>
      </c>
      <c r="J63" s="106" t="s">
        <v>365</v>
      </c>
      <c r="K63" s="106" t="s">
        <v>350</v>
      </c>
      <c r="L63" s="106" t="s">
        <v>362</v>
      </c>
      <c r="M63" s="106" t="s">
        <v>506</v>
      </c>
      <c r="N63" s="106" t="s">
        <v>367</v>
      </c>
      <c r="O63" s="107">
        <v>80000</v>
      </c>
      <c r="P63" s="107">
        <v>49880</v>
      </c>
      <c r="Q63" s="156">
        <v>0</v>
      </c>
      <c r="R63" s="107">
        <v>0</v>
      </c>
      <c r="S63" s="141">
        <v>49880</v>
      </c>
      <c r="T63" s="98" t="s">
        <v>507</v>
      </c>
      <c r="U63" s="100">
        <v>1</v>
      </c>
      <c r="V63" s="128">
        <v>25</v>
      </c>
      <c r="W63" s="129">
        <v>8</v>
      </c>
      <c r="X63" s="130">
        <v>0</v>
      </c>
      <c r="Y63" s="111"/>
      <c r="Z63" s="109"/>
      <c r="AA63" s="96"/>
    </row>
    <row r="64" spans="1:27" s="97" customFormat="1" ht="48" thickBot="1">
      <c r="A64" s="97">
        <v>37</v>
      </c>
      <c r="B64" s="110">
        <v>2</v>
      </c>
      <c r="C64" s="104">
        <v>42</v>
      </c>
      <c r="D64" s="105">
        <v>1</v>
      </c>
      <c r="E64" s="105">
        <v>3</v>
      </c>
      <c r="F64" s="105">
        <v>6</v>
      </c>
      <c r="G64" s="112">
        <v>15</v>
      </c>
      <c r="H64" s="115" t="s">
        <v>281</v>
      </c>
      <c r="I64" s="127" t="s">
        <v>249</v>
      </c>
      <c r="J64" s="106" t="s">
        <v>239</v>
      </c>
      <c r="K64" s="106" t="s">
        <v>272</v>
      </c>
      <c r="L64" s="106" t="s">
        <v>282</v>
      </c>
      <c r="M64" s="106" t="s">
        <v>283</v>
      </c>
      <c r="N64" s="106" t="s">
        <v>284</v>
      </c>
      <c r="O64" s="107">
        <v>8999.3700000000008</v>
      </c>
      <c r="P64" s="107">
        <v>6852.45</v>
      </c>
      <c r="Q64" s="156">
        <v>0</v>
      </c>
      <c r="R64" s="107">
        <v>0</v>
      </c>
      <c r="S64" s="141">
        <v>6852.45</v>
      </c>
      <c r="T64" s="98" t="s">
        <v>285</v>
      </c>
      <c r="U64" s="100">
        <v>1</v>
      </c>
      <c r="V64" s="128">
        <v>15</v>
      </c>
      <c r="W64" s="129">
        <v>5</v>
      </c>
      <c r="X64" s="130">
        <v>0</v>
      </c>
      <c r="Y64" s="111">
        <v>1</v>
      </c>
      <c r="Z64" s="109">
        <v>1</v>
      </c>
      <c r="AA64" s="96"/>
    </row>
    <row r="65" spans="1:27" s="97" customFormat="1" ht="32.25" thickBot="1">
      <c r="A65" s="97">
        <v>38</v>
      </c>
      <c r="B65" s="110">
        <v>2</v>
      </c>
      <c r="C65" s="104">
        <v>35</v>
      </c>
      <c r="D65" s="105">
        <v>5</v>
      </c>
      <c r="E65" s="105">
        <v>2</v>
      </c>
      <c r="F65" s="105">
        <v>1</v>
      </c>
      <c r="G65" s="112">
        <v>45</v>
      </c>
      <c r="H65" s="115" t="s">
        <v>548</v>
      </c>
      <c r="I65" s="127" t="s">
        <v>261</v>
      </c>
      <c r="J65" s="106" t="s">
        <v>191</v>
      </c>
      <c r="K65" s="106" t="s">
        <v>282</v>
      </c>
      <c r="L65" s="106" t="s">
        <v>286</v>
      </c>
      <c r="M65" s="106" t="s">
        <v>287</v>
      </c>
      <c r="N65" s="106" t="s">
        <v>288</v>
      </c>
      <c r="O65" s="107">
        <v>20000</v>
      </c>
      <c r="P65" s="107">
        <v>17922.7</v>
      </c>
      <c r="Q65" s="156">
        <v>0</v>
      </c>
      <c r="R65" s="107">
        <v>0</v>
      </c>
      <c r="S65" s="141">
        <v>17922.7</v>
      </c>
      <c r="T65" s="98" t="s">
        <v>289</v>
      </c>
      <c r="U65" s="100">
        <v>1</v>
      </c>
      <c r="V65" s="128">
        <v>36</v>
      </c>
      <c r="W65" s="129">
        <v>6</v>
      </c>
      <c r="X65" s="130">
        <v>1</v>
      </c>
      <c r="Y65" s="111">
        <v>1</v>
      </c>
      <c r="Z65" s="109">
        <v>1</v>
      </c>
      <c r="AA65" s="96"/>
    </row>
    <row r="66" spans="1:27" s="97" customFormat="1" ht="63.75" thickBot="1">
      <c r="A66" s="97">
        <v>39</v>
      </c>
      <c r="B66" s="110">
        <v>2</v>
      </c>
      <c r="C66" s="104">
        <v>32</v>
      </c>
      <c r="D66" s="105">
        <v>2</v>
      </c>
      <c r="E66" s="105">
        <v>2</v>
      </c>
      <c r="F66" s="105">
        <v>1</v>
      </c>
      <c r="G66" s="112">
        <v>74</v>
      </c>
      <c r="H66" s="115" t="s">
        <v>549</v>
      </c>
      <c r="I66" s="127" t="s">
        <v>238</v>
      </c>
      <c r="J66" s="106" t="s">
        <v>249</v>
      </c>
      <c r="K66" s="106" t="s">
        <v>153</v>
      </c>
      <c r="L66" s="106" t="s">
        <v>290</v>
      </c>
      <c r="M66" s="106" t="s">
        <v>291</v>
      </c>
      <c r="N66" s="106" t="s">
        <v>292</v>
      </c>
      <c r="O66" s="107">
        <v>25000</v>
      </c>
      <c r="P66" s="107">
        <v>24800</v>
      </c>
      <c r="Q66" s="156">
        <v>0</v>
      </c>
      <c r="R66" s="107">
        <v>0</v>
      </c>
      <c r="S66" s="141">
        <v>24800</v>
      </c>
      <c r="T66" s="98" t="s">
        <v>293</v>
      </c>
      <c r="U66" s="100">
        <v>1</v>
      </c>
      <c r="V66" s="128">
        <v>16</v>
      </c>
      <c r="W66" s="129">
        <v>2</v>
      </c>
      <c r="X66" s="130">
        <v>1</v>
      </c>
      <c r="Y66" s="111">
        <v>1</v>
      </c>
      <c r="Z66" s="109">
        <v>1</v>
      </c>
      <c r="AA66" s="96"/>
    </row>
    <row r="67" spans="1:27" s="97" customFormat="1" ht="32.25" thickBot="1">
      <c r="A67" s="97">
        <v>40</v>
      </c>
      <c r="B67" s="110">
        <v>2</v>
      </c>
      <c r="C67" s="104">
        <v>44</v>
      </c>
      <c r="D67" s="105">
        <v>5</v>
      </c>
      <c r="E67" s="105">
        <v>3</v>
      </c>
      <c r="F67" s="105">
        <v>6</v>
      </c>
      <c r="G67" s="112">
        <v>50</v>
      </c>
      <c r="H67" s="115" t="s">
        <v>550</v>
      </c>
      <c r="I67" s="127" t="s">
        <v>203</v>
      </c>
      <c r="J67" s="106" t="s">
        <v>257</v>
      </c>
      <c r="K67" s="106" t="s">
        <v>290</v>
      </c>
      <c r="L67" s="106" t="s">
        <v>294</v>
      </c>
      <c r="M67" s="106" t="s">
        <v>295</v>
      </c>
      <c r="N67" s="106" t="s">
        <v>296</v>
      </c>
      <c r="O67" s="107">
        <v>7000</v>
      </c>
      <c r="P67" s="107">
        <v>4300</v>
      </c>
      <c r="Q67" s="156">
        <v>0</v>
      </c>
      <c r="R67" s="107">
        <v>0</v>
      </c>
      <c r="S67" s="141">
        <v>4097</v>
      </c>
      <c r="T67" s="98" t="s">
        <v>297</v>
      </c>
      <c r="U67" s="100">
        <v>1</v>
      </c>
      <c r="V67" s="128">
        <v>28</v>
      </c>
      <c r="W67" s="129">
        <v>8</v>
      </c>
      <c r="X67" s="130">
        <v>1</v>
      </c>
      <c r="Y67" s="111">
        <v>1</v>
      </c>
      <c r="Z67" s="109">
        <v>1</v>
      </c>
      <c r="AA67" s="96"/>
    </row>
    <row r="68" spans="1:27" s="97" customFormat="1" ht="89.25" customHeight="1" thickBot="1">
      <c r="A68" s="97">
        <v>41</v>
      </c>
      <c r="B68" s="117">
        <v>2</v>
      </c>
      <c r="C68" s="118">
        <v>49</v>
      </c>
      <c r="D68" s="119">
        <v>5</v>
      </c>
      <c r="E68" s="119">
        <v>3</v>
      </c>
      <c r="F68" s="119">
        <v>5</v>
      </c>
      <c r="G68" s="120">
        <v>45</v>
      </c>
      <c r="H68" s="249" t="s">
        <v>551</v>
      </c>
      <c r="I68" s="127" t="s">
        <v>282</v>
      </c>
      <c r="J68" s="106" t="s">
        <v>126</v>
      </c>
      <c r="K68" s="106" t="s">
        <v>294</v>
      </c>
      <c r="L68" s="106" t="s">
        <v>298</v>
      </c>
      <c r="M68" s="106" t="s">
        <v>298</v>
      </c>
      <c r="N68" s="106" t="s">
        <v>126</v>
      </c>
      <c r="O68" s="107">
        <v>6555</v>
      </c>
      <c r="P68" s="107">
        <v>0</v>
      </c>
      <c r="Q68" s="156">
        <v>6555</v>
      </c>
      <c r="R68" s="107">
        <v>0</v>
      </c>
      <c r="S68" s="141">
        <v>6555</v>
      </c>
      <c r="T68" s="98" t="s">
        <v>299</v>
      </c>
      <c r="U68" s="100">
        <v>1</v>
      </c>
      <c r="V68" s="128">
        <v>11</v>
      </c>
      <c r="W68" s="129">
        <v>2</v>
      </c>
      <c r="X68" s="130">
        <v>0</v>
      </c>
      <c r="Y68" s="111">
        <v>1</v>
      </c>
      <c r="Z68" s="109">
        <v>1</v>
      </c>
      <c r="AA68" s="96"/>
    </row>
    <row r="69" spans="1:27" s="97" customFormat="1" ht="63.75" thickBot="1">
      <c r="A69" s="97">
        <v>42</v>
      </c>
      <c r="B69" s="122">
        <v>2</v>
      </c>
      <c r="C69" s="123">
        <v>40</v>
      </c>
      <c r="D69" s="122">
        <v>5</v>
      </c>
      <c r="E69" s="122">
        <v>2</v>
      </c>
      <c r="F69" s="122">
        <v>1</v>
      </c>
      <c r="G69" s="116">
        <v>45</v>
      </c>
      <c r="H69" s="124" t="s">
        <v>300</v>
      </c>
      <c r="I69" s="127" t="s">
        <v>301</v>
      </c>
      <c r="J69" s="106" t="s">
        <v>248</v>
      </c>
      <c r="K69" s="106" t="s">
        <v>294</v>
      </c>
      <c r="L69" s="106" t="s">
        <v>298</v>
      </c>
      <c r="M69" s="106" t="s">
        <v>302</v>
      </c>
      <c r="N69" s="106" t="s">
        <v>302</v>
      </c>
      <c r="O69" s="107">
        <v>70000</v>
      </c>
      <c r="P69" s="107">
        <v>39549</v>
      </c>
      <c r="Q69" s="156">
        <v>0</v>
      </c>
      <c r="R69" s="107">
        <v>0</v>
      </c>
      <c r="S69" s="107">
        <v>30000</v>
      </c>
      <c r="T69" s="98" t="s">
        <v>303</v>
      </c>
      <c r="U69" s="100">
        <v>1</v>
      </c>
      <c r="V69" s="128">
        <v>30</v>
      </c>
      <c r="W69" s="129">
        <v>7</v>
      </c>
      <c r="X69" s="130">
        <v>0</v>
      </c>
      <c r="Y69" s="111">
        <v>1</v>
      </c>
      <c r="Z69" s="109">
        <v>1</v>
      </c>
      <c r="AA69" s="96"/>
    </row>
    <row r="70" spans="1:27" s="97" customFormat="1" ht="63.75" thickBot="1">
      <c r="A70" s="97">
        <v>43</v>
      </c>
      <c r="B70" s="122">
        <v>2</v>
      </c>
      <c r="C70" s="123">
        <v>41</v>
      </c>
      <c r="D70" s="122">
        <v>5</v>
      </c>
      <c r="E70" s="122">
        <v>2</v>
      </c>
      <c r="F70" s="122">
        <v>1</v>
      </c>
      <c r="G70" s="116">
        <v>45</v>
      </c>
      <c r="H70" s="115" t="s">
        <v>552</v>
      </c>
      <c r="I70" s="127" t="s">
        <v>248</v>
      </c>
      <c r="J70" s="106" t="s">
        <v>238</v>
      </c>
      <c r="K70" s="106" t="s">
        <v>304</v>
      </c>
      <c r="L70" s="106" t="s">
        <v>305</v>
      </c>
      <c r="M70" s="106" t="s">
        <v>306</v>
      </c>
      <c r="N70" s="106" t="s">
        <v>307</v>
      </c>
      <c r="O70" s="107">
        <v>35000</v>
      </c>
      <c r="P70" s="107">
        <v>23837.27</v>
      </c>
      <c r="Q70" s="156">
        <v>0</v>
      </c>
      <c r="R70" s="107">
        <v>0</v>
      </c>
      <c r="S70" s="107">
        <v>19999</v>
      </c>
      <c r="T70" s="98" t="s">
        <v>303</v>
      </c>
      <c r="U70" s="100">
        <v>1</v>
      </c>
      <c r="V70" s="128">
        <v>23</v>
      </c>
      <c r="W70" s="129">
        <v>4</v>
      </c>
      <c r="X70" s="130">
        <v>0</v>
      </c>
      <c r="Y70" s="111">
        <v>1</v>
      </c>
      <c r="Z70" s="109">
        <v>1</v>
      </c>
      <c r="AA70" s="96"/>
    </row>
    <row r="71" spans="1:27" s="97" customFormat="1" ht="95.25" thickBot="1">
      <c r="A71" s="97">
        <v>44</v>
      </c>
      <c r="B71" s="122">
        <v>3</v>
      </c>
      <c r="C71" s="123">
        <v>43</v>
      </c>
      <c r="D71" s="122">
        <v>5</v>
      </c>
      <c r="E71" s="122">
        <v>2</v>
      </c>
      <c r="F71" s="122">
        <v>1</v>
      </c>
      <c r="G71" s="116">
        <v>45</v>
      </c>
      <c r="H71" s="115" t="s">
        <v>538</v>
      </c>
      <c r="I71" s="127" t="s">
        <v>249</v>
      </c>
      <c r="J71" s="106" t="s">
        <v>239</v>
      </c>
      <c r="K71" s="106" t="s">
        <v>304</v>
      </c>
      <c r="L71" s="106" t="s">
        <v>305</v>
      </c>
      <c r="M71" s="106" t="s">
        <v>308</v>
      </c>
      <c r="N71" s="106" t="s">
        <v>146</v>
      </c>
      <c r="O71" s="107">
        <v>158744.79999999999</v>
      </c>
      <c r="P71" s="107">
        <v>127618.64</v>
      </c>
      <c r="Q71" s="156">
        <v>0</v>
      </c>
      <c r="R71" s="107">
        <v>0</v>
      </c>
      <c r="S71" s="141">
        <v>127615.5</v>
      </c>
      <c r="T71" s="98" t="s">
        <v>309</v>
      </c>
      <c r="U71" s="100">
        <v>1</v>
      </c>
      <c r="V71" s="128">
        <v>43</v>
      </c>
      <c r="W71" s="129">
        <v>4</v>
      </c>
      <c r="X71" s="130">
        <v>0</v>
      </c>
      <c r="Y71" s="111">
        <v>1</v>
      </c>
      <c r="Z71" s="109">
        <v>1</v>
      </c>
      <c r="AA71" s="96"/>
    </row>
    <row r="72" spans="1:27" s="97" customFormat="1" ht="32.25" thickBot="1">
      <c r="A72" s="97">
        <v>45</v>
      </c>
      <c r="B72" s="122">
        <v>2</v>
      </c>
      <c r="C72" s="123">
        <v>49</v>
      </c>
      <c r="D72" s="122">
        <v>5</v>
      </c>
      <c r="E72" s="122">
        <v>2</v>
      </c>
      <c r="F72" s="122">
        <v>1</v>
      </c>
      <c r="G72" s="116">
        <v>45</v>
      </c>
      <c r="H72" s="126" t="s">
        <v>537</v>
      </c>
      <c r="I72" s="127" t="s">
        <v>277</v>
      </c>
      <c r="J72" s="106" t="s">
        <v>272</v>
      </c>
      <c r="K72" s="106" t="s">
        <v>310</v>
      </c>
      <c r="L72" s="106" t="s">
        <v>311</v>
      </c>
      <c r="M72" s="106" t="s">
        <v>312</v>
      </c>
      <c r="N72" s="106" t="s">
        <v>313</v>
      </c>
      <c r="O72" s="107">
        <v>50000</v>
      </c>
      <c r="P72" s="107">
        <v>40301.14</v>
      </c>
      <c r="Q72" s="156">
        <v>0</v>
      </c>
      <c r="R72" s="107">
        <v>0</v>
      </c>
      <c r="S72" s="107">
        <v>20000</v>
      </c>
      <c r="T72" s="98" t="s">
        <v>314</v>
      </c>
      <c r="U72" s="100">
        <v>1</v>
      </c>
      <c r="V72" s="128">
        <v>18</v>
      </c>
      <c r="W72" s="129">
        <v>4</v>
      </c>
      <c r="X72" s="130">
        <v>0</v>
      </c>
      <c r="Y72" s="111">
        <v>1</v>
      </c>
      <c r="Z72" s="109">
        <v>1</v>
      </c>
      <c r="AA72" s="96"/>
    </row>
    <row r="73" spans="1:27" s="9" customFormat="1" ht="63.75" thickBot="1">
      <c r="A73" s="97">
        <v>46</v>
      </c>
      <c r="B73" s="122">
        <v>2</v>
      </c>
      <c r="C73" s="123">
        <v>52</v>
      </c>
      <c r="D73" s="122">
        <v>5</v>
      </c>
      <c r="E73" s="122">
        <v>2</v>
      </c>
      <c r="F73" s="122">
        <v>1</v>
      </c>
      <c r="G73" s="116">
        <v>45</v>
      </c>
      <c r="H73" s="125" t="s">
        <v>315</v>
      </c>
      <c r="I73" s="127" t="s">
        <v>290</v>
      </c>
      <c r="J73" s="106" t="s">
        <v>316</v>
      </c>
      <c r="K73" s="106" t="s">
        <v>310</v>
      </c>
      <c r="L73" s="106" t="s">
        <v>311</v>
      </c>
      <c r="M73" s="106" t="s">
        <v>317</v>
      </c>
      <c r="N73" s="106" t="s">
        <v>318</v>
      </c>
      <c r="O73" s="107">
        <v>80000</v>
      </c>
      <c r="P73" s="107">
        <v>68939</v>
      </c>
      <c r="Q73" s="156">
        <v>0</v>
      </c>
      <c r="R73" s="107">
        <v>0</v>
      </c>
      <c r="S73" s="107">
        <v>20000</v>
      </c>
      <c r="T73" s="98" t="s">
        <v>314</v>
      </c>
      <c r="U73" s="100">
        <v>1</v>
      </c>
      <c r="V73" s="128">
        <v>27</v>
      </c>
      <c r="W73" s="129">
        <v>2</v>
      </c>
      <c r="X73" s="130">
        <v>0</v>
      </c>
      <c r="Y73" s="111">
        <v>1</v>
      </c>
      <c r="Z73" s="109">
        <v>1</v>
      </c>
      <c r="AA73" s="45"/>
    </row>
    <row r="74" spans="1:27" s="9" customFormat="1" ht="48" thickBot="1">
      <c r="A74" s="97">
        <v>47</v>
      </c>
      <c r="B74" s="122">
        <v>2</v>
      </c>
      <c r="C74" s="123">
        <v>55</v>
      </c>
      <c r="D74" s="122">
        <v>2</v>
      </c>
      <c r="E74" s="122">
        <v>2</v>
      </c>
      <c r="F74" s="122">
        <v>1</v>
      </c>
      <c r="G74" s="116">
        <v>60</v>
      </c>
      <c r="H74" s="115" t="s">
        <v>532</v>
      </c>
      <c r="I74" s="127" t="s">
        <v>290</v>
      </c>
      <c r="J74" s="106" t="s">
        <v>316</v>
      </c>
      <c r="K74" s="106" t="s">
        <v>329</v>
      </c>
      <c r="L74" s="106" t="s">
        <v>369</v>
      </c>
      <c r="M74" s="106" t="s">
        <v>515</v>
      </c>
      <c r="N74" s="106" t="s">
        <v>516</v>
      </c>
      <c r="O74" s="107" t="s">
        <v>517</v>
      </c>
      <c r="P74" s="107">
        <v>7238</v>
      </c>
      <c r="Q74" s="156">
        <v>0</v>
      </c>
      <c r="R74" s="107">
        <v>0</v>
      </c>
      <c r="S74" s="107">
        <v>3272</v>
      </c>
      <c r="T74" s="98" t="s">
        <v>518</v>
      </c>
      <c r="U74" s="100">
        <v>1</v>
      </c>
      <c r="V74" s="128">
        <v>10</v>
      </c>
      <c r="W74" s="129">
        <v>5</v>
      </c>
      <c r="X74" s="130">
        <v>0</v>
      </c>
      <c r="Y74" s="111"/>
      <c r="Z74" s="109"/>
      <c r="AA74" s="45"/>
    </row>
    <row r="75" spans="1:27" s="9" customFormat="1" ht="48" thickBot="1">
      <c r="A75" s="97">
        <v>48</v>
      </c>
      <c r="B75" s="122">
        <v>2</v>
      </c>
      <c r="C75" s="123">
        <v>55</v>
      </c>
      <c r="D75" s="122">
        <v>2</v>
      </c>
      <c r="E75" s="122">
        <v>2</v>
      </c>
      <c r="F75" s="122">
        <v>1</v>
      </c>
      <c r="G75" s="116">
        <v>60</v>
      </c>
      <c r="H75" s="115" t="s">
        <v>533</v>
      </c>
      <c r="I75" s="127" t="s">
        <v>290</v>
      </c>
      <c r="J75" s="106" t="s">
        <v>316</v>
      </c>
      <c r="K75" s="106" t="s">
        <v>329</v>
      </c>
      <c r="L75" s="106" t="s">
        <v>369</v>
      </c>
      <c r="M75" s="106" t="s">
        <v>515</v>
      </c>
      <c r="N75" s="106" t="s">
        <v>516</v>
      </c>
      <c r="O75" s="107" t="s">
        <v>519</v>
      </c>
      <c r="P75" s="107">
        <v>5828</v>
      </c>
      <c r="Q75" s="156">
        <v>0</v>
      </c>
      <c r="R75" s="107">
        <v>0</v>
      </c>
      <c r="S75" s="107">
        <v>2635</v>
      </c>
      <c r="T75" s="98" t="s">
        <v>520</v>
      </c>
      <c r="U75" s="100">
        <v>1</v>
      </c>
      <c r="V75" s="128">
        <v>10</v>
      </c>
      <c r="W75" s="129">
        <v>5</v>
      </c>
      <c r="X75" s="130">
        <v>0</v>
      </c>
      <c r="Y75" s="111"/>
      <c r="Z75" s="109"/>
      <c r="AA75" s="45"/>
    </row>
    <row r="76" spans="1:27" s="9" customFormat="1" ht="48" thickBot="1">
      <c r="A76" s="97">
        <v>49</v>
      </c>
      <c r="B76" s="122">
        <v>2</v>
      </c>
      <c r="C76" s="123">
        <v>55</v>
      </c>
      <c r="D76" s="122">
        <v>2</v>
      </c>
      <c r="E76" s="122">
        <v>2</v>
      </c>
      <c r="F76" s="122">
        <v>1</v>
      </c>
      <c r="G76" s="116">
        <v>60</v>
      </c>
      <c r="H76" s="115" t="s">
        <v>534</v>
      </c>
      <c r="I76" s="127" t="s">
        <v>290</v>
      </c>
      <c r="J76" s="106" t="s">
        <v>316</v>
      </c>
      <c r="K76" s="106" t="s">
        <v>329</v>
      </c>
      <c r="L76" s="106" t="s">
        <v>369</v>
      </c>
      <c r="M76" s="106" t="s">
        <v>515</v>
      </c>
      <c r="N76" s="106" t="s">
        <v>516</v>
      </c>
      <c r="O76" s="107" t="s">
        <v>521</v>
      </c>
      <c r="P76" s="107">
        <v>4681.2</v>
      </c>
      <c r="Q76" s="156">
        <v>0</v>
      </c>
      <c r="R76" s="107">
        <v>0</v>
      </c>
      <c r="S76" s="107">
        <v>2066.6999999999998</v>
      </c>
      <c r="T76" s="98" t="s">
        <v>522</v>
      </c>
      <c r="U76" s="100">
        <v>1</v>
      </c>
      <c r="V76" s="128">
        <v>10</v>
      </c>
      <c r="W76" s="129">
        <v>5</v>
      </c>
      <c r="X76" s="130">
        <v>0</v>
      </c>
      <c r="Y76" s="111"/>
      <c r="Z76" s="109"/>
      <c r="AA76" s="45"/>
    </row>
    <row r="77" spans="1:27" s="9" customFormat="1" ht="63.75" thickBot="1">
      <c r="A77" s="97">
        <v>50</v>
      </c>
      <c r="B77" s="122">
        <v>2</v>
      </c>
      <c r="C77" s="123">
        <v>55</v>
      </c>
      <c r="D77" s="122">
        <v>2</v>
      </c>
      <c r="E77" s="122">
        <v>2</v>
      </c>
      <c r="F77" s="122">
        <v>1</v>
      </c>
      <c r="G77" s="116">
        <v>60</v>
      </c>
      <c r="H77" s="115" t="s">
        <v>535</v>
      </c>
      <c r="I77" s="127" t="s">
        <v>290</v>
      </c>
      <c r="J77" s="106" t="s">
        <v>316</v>
      </c>
      <c r="K77" s="106" t="s">
        <v>329</v>
      </c>
      <c r="L77" s="106" t="s">
        <v>369</v>
      </c>
      <c r="M77" s="106" t="s">
        <v>523</v>
      </c>
      <c r="N77" s="106" t="s">
        <v>516</v>
      </c>
      <c r="O77" s="107" t="s">
        <v>524</v>
      </c>
      <c r="P77" s="107">
        <v>1880</v>
      </c>
      <c r="Q77" s="156">
        <v>0</v>
      </c>
      <c r="R77" s="107">
        <v>0</v>
      </c>
      <c r="S77" s="107">
        <v>730</v>
      </c>
      <c r="T77" s="98" t="s">
        <v>525</v>
      </c>
      <c r="U77" s="100">
        <v>1</v>
      </c>
      <c r="V77" s="128">
        <v>10</v>
      </c>
      <c r="W77" s="129">
        <v>5</v>
      </c>
      <c r="X77" s="130">
        <v>0</v>
      </c>
      <c r="Y77" s="111"/>
      <c r="Z77" s="109"/>
      <c r="AA77" s="45"/>
    </row>
    <row r="78" spans="1:27" s="9" customFormat="1" ht="63.75" thickBot="1">
      <c r="A78" s="97">
        <v>51</v>
      </c>
      <c r="B78" s="122">
        <v>2</v>
      </c>
      <c r="C78" s="123">
        <v>53</v>
      </c>
      <c r="D78" s="122">
        <v>5</v>
      </c>
      <c r="E78" s="122">
        <v>2</v>
      </c>
      <c r="F78" s="122">
        <v>1</v>
      </c>
      <c r="G78" s="116">
        <v>45</v>
      </c>
      <c r="H78" s="115" t="s">
        <v>553</v>
      </c>
      <c r="I78" s="127" t="s">
        <v>323</v>
      </c>
      <c r="J78" s="106" t="s">
        <v>153</v>
      </c>
      <c r="K78" s="106" t="s">
        <v>311</v>
      </c>
      <c r="L78" s="106" t="s">
        <v>324</v>
      </c>
      <c r="M78" s="106" t="s">
        <v>325</v>
      </c>
      <c r="N78" s="106" t="s">
        <v>326</v>
      </c>
      <c r="O78" s="107">
        <v>45000</v>
      </c>
      <c r="P78" s="107">
        <v>41989.5</v>
      </c>
      <c r="Q78" s="156">
        <v>0</v>
      </c>
      <c r="R78" s="107">
        <v>0</v>
      </c>
      <c r="S78" s="107">
        <v>24950</v>
      </c>
      <c r="T78" s="98" t="s">
        <v>327</v>
      </c>
      <c r="U78" s="100">
        <v>1</v>
      </c>
      <c r="V78" s="128">
        <v>31</v>
      </c>
      <c r="W78" s="129">
        <v>4</v>
      </c>
      <c r="X78" s="130">
        <v>0</v>
      </c>
      <c r="Y78" s="111">
        <v>1</v>
      </c>
      <c r="Z78" s="109">
        <v>1</v>
      </c>
      <c r="AA78" s="45"/>
    </row>
    <row r="79" spans="1:27" s="9" customFormat="1" ht="32.25" thickBot="1">
      <c r="A79" s="97">
        <v>52</v>
      </c>
      <c r="B79" s="122">
        <v>2</v>
      </c>
      <c r="C79" s="123">
        <v>69</v>
      </c>
      <c r="D79" s="122">
        <v>5</v>
      </c>
      <c r="E79" s="122">
        <v>3</v>
      </c>
      <c r="F79" s="122">
        <v>5</v>
      </c>
      <c r="G79" s="116">
        <v>45</v>
      </c>
      <c r="H79" s="248" t="s">
        <v>536</v>
      </c>
      <c r="I79" s="127" t="s">
        <v>324</v>
      </c>
      <c r="J79" s="106" t="s">
        <v>324</v>
      </c>
      <c r="K79" s="106" t="s">
        <v>330</v>
      </c>
      <c r="L79" s="106" t="s">
        <v>509</v>
      </c>
      <c r="M79" s="106" t="s">
        <v>510</v>
      </c>
      <c r="N79" s="106" t="s">
        <v>399</v>
      </c>
      <c r="O79" s="107">
        <v>1790.8</v>
      </c>
      <c r="P79" s="107">
        <v>0</v>
      </c>
      <c r="Q79" s="156">
        <v>1790.8</v>
      </c>
      <c r="R79" s="107">
        <v>0</v>
      </c>
      <c r="S79" s="141">
        <v>1790.8</v>
      </c>
      <c r="T79" s="98" t="s">
        <v>289</v>
      </c>
      <c r="U79" s="100">
        <v>1</v>
      </c>
      <c r="V79" s="128">
        <v>2</v>
      </c>
      <c r="W79" s="129">
        <v>1</v>
      </c>
      <c r="X79" s="130">
        <v>0</v>
      </c>
      <c r="Y79" s="111"/>
      <c r="Z79" s="109"/>
      <c r="AA79" s="45"/>
    </row>
    <row r="80" spans="1:27" s="9" customFormat="1" ht="48" thickBot="1">
      <c r="A80" s="97">
        <v>53</v>
      </c>
      <c r="B80" s="122">
        <v>2</v>
      </c>
      <c r="C80" s="123">
        <v>13</v>
      </c>
      <c r="D80" s="122">
        <v>2</v>
      </c>
      <c r="E80" s="122">
        <v>3</v>
      </c>
      <c r="F80" s="122">
        <v>6</v>
      </c>
      <c r="G80" s="116">
        <v>75</v>
      </c>
      <c r="H80" s="115" t="s">
        <v>611</v>
      </c>
      <c r="I80" s="127" t="s">
        <v>319</v>
      </c>
      <c r="J80" s="106" t="s">
        <v>328</v>
      </c>
      <c r="K80" s="106" t="s">
        <v>329</v>
      </c>
      <c r="L80" s="106" t="s">
        <v>330</v>
      </c>
      <c r="M80" s="106" t="s">
        <v>331</v>
      </c>
      <c r="N80" s="106" t="s">
        <v>332</v>
      </c>
      <c r="O80" s="107">
        <v>4295.88</v>
      </c>
      <c r="P80" s="107">
        <v>4240.92</v>
      </c>
      <c r="Q80" s="156">
        <v>0</v>
      </c>
      <c r="R80" s="107">
        <v>0</v>
      </c>
      <c r="S80" s="107">
        <v>1625.94</v>
      </c>
      <c r="T80" s="98" t="s">
        <v>333</v>
      </c>
      <c r="U80" s="100">
        <v>1</v>
      </c>
      <c r="V80" s="128">
        <v>11</v>
      </c>
      <c r="W80" s="129">
        <v>8</v>
      </c>
      <c r="X80" s="130">
        <v>0</v>
      </c>
      <c r="Y80" s="111">
        <v>1</v>
      </c>
      <c r="Z80" s="109">
        <v>1</v>
      </c>
      <c r="AA80" s="45"/>
    </row>
    <row r="81" spans="1:27" s="9" customFormat="1" ht="48" thickBot="1">
      <c r="A81" s="97">
        <v>54</v>
      </c>
      <c r="B81" s="122">
        <v>2</v>
      </c>
      <c r="C81" s="123">
        <v>51</v>
      </c>
      <c r="D81" s="122">
        <v>5</v>
      </c>
      <c r="E81" s="122">
        <v>2</v>
      </c>
      <c r="F81" s="122">
        <v>1</v>
      </c>
      <c r="G81" s="116">
        <v>45</v>
      </c>
      <c r="H81" s="115" t="s">
        <v>554</v>
      </c>
      <c r="I81" s="127" t="s">
        <v>286</v>
      </c>
      <c r="J81" s="106" t="s">
        <v>323</v>
      </c>
      <c r="K81" s="106" t="s">
        <v>320</v>
      </c>
      <c r="L81" s="106" t="s">
        <v>334</v>
      </c>
      <c r="M81" s="106" t="s">
        <v>335</v>
      </c>
      <c r="N81" s="106" t="s">
        <v>336</v>
      </c>
      <c r="O81" s="107">
        <v>50000</v>
      </c>
      <c r="P81" s="107">
        <v>42760</v>
      </c>
      <c r="Q81" s="156">
        <v>0</v>
      </c>
      <c r="R81" s="107">
        <v>0</v>
      </c>
      <c r="S81" s="107">
        <v>15000</v>
      </c>
      <c r="T81" s="98" t="s">
        <v>337</v>
      </c>
      <c r="U81" s="100">
        <v>1</v>
      </c>
      <c r="V81" s="128">
        <v>20</v>
      </c>
      <c r="W81" s="129">
        <v>4</v>
      </c>
      <c r="X81" s="130">
        <v>0</v>
      </c>
      <c r="Y81" s="111">
        <v>1</v>
      </c>
      <c r="Z81" s="109">
        <v>1</v>
      </c>
      <c r="AA81" s="45"/>
    </row>
    <row r="82" spans="1:27" s="97" customFormat="1" ht="48" thickBot="1">
      <c r="A82" s="97">
        <v>55</v>
      </c>
      <c r="B82" s="122">
        <v>2</v>
      </c>
      <c r="C82" s="123">
        <v>50</v>
      </c>
      <c r="D82" s="122">
        <v>5</v>
      </c>
      <c r="E82" s="122">
        <v>2</v>
      </c>
      <c r="F82" s="122">
        <v>1</v>
      </c>
      <c r="G82" s="116">
        <v>45</v>
      </c>
      <c r="H82" s="116" t="s">
        <v>555</v>
      </c>
      <c r="I82" s="127" t="s">
        <v>319</v>
      </c>
      <c r="J82" s="106" t="s">
        <v>319</v>
      </c>
      <c r="K82" s="106" t="s">
        <v>320</v>
      </c>
      <c r="L82" s="106" t="s">
        <v>321</v>
      </c>
      <c r="M82" s="106" t="s">
        <v>322</v>
      </c>
      <c r="N82" s="106" t="s">
        <v>251</v>
      </c>
      <c r="O82" s="107">
        <v>18000</v>
      </c>
      <c r="P82" s="107">
        <v>15907.5</v>
      </c>
      <c r="Q82" s="156">
        <v>0</v>
      </c>
      <c r="R82" s="107">
        <v>0</v>
      </c>
      <c r="S82" s="141">
        <v>15906.6</v>
      </c>
      <c r="T82" s="98" t="s">
        <v>338</v>
      </c>
      <c r="U82" s="100">
        <v>1</v>
      </c>
      <c r="V82" s="128">
        <v>39</v>
      </c>
      <c r="W82" s="129">
        <v>1</v>
      </c>
      <c r="X82" s="130">
        <v>0</v>
      </c>
      <c r="Y82" s="111">
        <v>1</v>
      </c>
      <c r="Z82" s="109">
        <v>1</v>
      </c>
      <c r="AA82" s="96"/>
    </row>
    <row r="83" spans="1:27" s="97" customFormat="1" ht="48" thickBot="1">
      <c r="A83" s="97">
        <v>56</v>
      </c>
      <c r="B83" s="122">
        <v>1</v>
      </c>
      <c r="C83" s="123">
        <v>54</v>
      </c>
      <c r="D83" s="122">
        <v>5</v>
      </c>
      <c r="E83" s="122">
        <v>2</v>
      </c>
      <c r="F83" s="122">
        <v>1</v>
      </c>
      <c r="G83" s="116">
        <v>45</v>
      </c>
      <c r="H83" s="116" t="s">
        <v>612</v>
      </c>
      <c r="I83" s="127" t="s">
        <v>153</v>
      </c>
      <c r="J83" s="106" t="s">
        <v>324</v>
      </c>
      <c r="K83" s="106" t="s">
        <v>129</v>
      </c>
      <c r="L83" s="106" t="s">
        <v>129</v>
      </c>
      <c r="M83" s="106" t="s">
        <v>514</v>
      </c>
      <c r="N83" s="106" t="s">
        <v>313</v>
      </c>
      <c r="O83" s="107">
        <v>60000</v>
      </c>
      <c r="P83" s="107">
        <v>52652.5</v>
      </c>
      <c r="Q83" s="156">
        <v>0</v>
      </c>
      <c r="R83" s="107">
        <v>0</v>
      </c>
      <c r="S83" s="141">
        <v>44810.86</v>
      </c>
      <c r="T83" s="98" t="s">
        <v>344</v>
      </c>
      <c r="U83" s="100">
        <v>1</v>
      </c>
      <c r="V83" s="128">
        <v>34</v>
      </c>
      <c r="W83" s="129">
        <v>2</v>
      </c>
      <c r="X83" s="130">
        <v>0</v>
      </c>
      <c r="Y83" s="111"/>
      <c r="Z83" s="109"/>
      <c r="AA83" s="96"/>
    </row>
    <row r="84" spans="1:27" s="97" customFormat="1" ht="32.25" thickBot="1">
      <c r="A84" s="97">
        <v>57</v>
      </c>
      <c r="B84" s="122">
        <v>2</v>
      </c>
      <c r="C84" s="123">
        <v>57</v>
      </c>
      <c r="D84" s="122">
        <v>5</v>
      </c>
      <c r="E84" s="122">
        <v>2</v>
      </c>
      <c r="F84" s="122">
        <v>1</v>
      </c>
      <c r="G84" s="116">
        <v>45</v>
      </c>
      <c r="H84" s="116" t="s">
        <v>556</v>
      </c>
      <c r="I84" s="127" t="s">
        <v>298</v>
      </c>
      <c r="J84" s="106" t="s">
        <v>304</v>
      </c>
      <c r="K84" s="106" t="s">
        <v>334</v>
      </c>
      <c r="L84" s="106" t="s">
        <v>371</v>
      </c>
      <c r="M84" s="106" t="s">
        <v>511</v>
      </c>
      <c r="N84" s="106" t="s">
        <v>512</v>
      </c>
      <c r="O84" s="107">
        <v>82000</v>
      </c>
      <c r="P84" s="107">
        <v>63493.1</v>
      </c>
      <c r="Q84" s="156">
        <v>0</v>
      </c>
      <c r="R84" s="107">
        <v>0</v>
      </c>
      <c r="S84" s="141">
        <v>63492.1</v>
      </c>
      <c r="T84" s="98" t="s">
        <v>513</v>
      </c>
      <c r="U84" s="100">
        <v>1</v>
      </c>
      <c r="V84" s="128">
        <v>56</v>
      </c>
      <c r="W84" s="129">
        <v>11</v>
      </c>
      <c r="X84" s="130">
        <v>1</v>
      </c>
      <c r="Y84" s="111"/>
      <c r="Z84" s="109"/>
      <c r="AA84" s="96"/>
    </row>
    <row r="85" spans="1:27" s="97" customFormat="1" ht="32.25" thickBot="1">
      <c r="A85" s="97">
        <v>58</v>
      </c>
      <c r="B85" s="122">
        <v>2</v>
      </c>
      <c r="C85" s="123">
        <v>64</v>
      </c>
      <c r="D85" s="122">
        <v>5</v>
      </c>
      <c r="E85" s="122">
        <v>2</v>
      </c>
      <c r="F85" s="122">
        <v>1</v>
      </c>
      <c r="G85" s="116">
        <v>45</v>
      </c>
      <c r="H85" s="116" t="s">
        <v>557</v>
      </c>
      <c r="I85" s="127" t="s">
        <v>339</v>
      </c>
      <c r="J85" s="106" t="s">
        <v>328</v>
      </c>
      <c r="K85" s="106" t="s">
        <v>268</v>
      </c>
      <c r="L85" s="106" t="s">
        <v>340</v>
      </c>
      <c r="M85" s="106" t="s">
        <v>341</v>
      </c>
      <c r="N85" s="106" t="s">
        <v>342</v>
      </c>
      <c r="O85" s="107">
        <v>34652</v>
      </c>
      <c r="P85" s="107" t="s">
        <v>343</v>
      </c>
      <c r="Q85" s="156">
        <v>0</v>
      </c>
      <c r="R85" s="107">
        <v>1998.55</v>
      </c>
      <c r="S85" s="141">
        <v>23880.15</v>
      </c>
      <c r="T85" s="98" t="s">
        <v>344</v>
      </c>
      <c r="U85" s="100">
        <v>1</v>
      </c>
      <c r="V85" s="128">
        <v>51</v>
      </c>
      <c r="W85" s="129">
        <v>7</v>
      </c>
      <c r="X85" s="130">
        <v>0</v>
      </c>
      <c r="Y85" s="111">
        <v>1</v>
      </c>
      <c r="Z85" s="109">
        <v>1</v>
      </c>
      <c r="AA85" s="96"/>
    </row>
    <row r="86" spans="1:27" s="97" customFormat="1" ht="32.25" thickBot="1">
      <c r="A86" s="97">
        <v>59</v>
      </c>
      <c r="B86" s="122">
        <v>2</v>
      </c>
      <c r="C86" s="123">
        <v>60</v>
      </c>
      <c r="D86" s="122">
        <v>5</v>
      </c>
      <c r="E86" s="122">
        <v>2</v>
      </c>
      <c r="F86" s="122">
        <v>1</v>
      </c>
      <c r="G86" s="116">
        <v>45</v>
      </c>
      <c r="H86" s="116" t="s">
        <v>558</v>
      </c>
      <c r="I86" s="127" t="s">
        <v>345</v>
      </c>
      <c r="J86" s="106" t="s">
        <v>339</v>
      </c>
      <c r="K86" s="106" t="s">
        <v>340</v>
      </c>
      <c r="L86" s="106" t="s">
        <v>346</v>
      </c>
      <c r="M86" s="106" t="s">
        <v>347</v>
      </c>
      <c r="N86" s="106" t="s">
        <v>348</v>
      </c>
      <c r="O86" s="107">
        <v>20000</v>
      </c>
      <c r="P86" s="107">
        <v>13925.15</v>
      </c>
      <c r="Q86" s="156">
        <v>0</v>
      </c>
      <c r="R86" s="107">
        <v>0</v>
      </c>
      <c r="S86" s="107">
        <v>10000</v>
      </c>
      <c r="T86" s="98" t="s">
        <v>349</v>
      </c>
      <c r="U86" s="100">
        <v>1</v>
      </c>
      <c r="V86" s="128">
        <v>21</v>
      </c>
      <c r="W86" s="129">
        <v>5</v>
      </c>
      <c r="X86" s="130">
        <v>0</v>
      </c>
      <c r="Y86" s="111">
        <v>1</v>
      </c>
      <c r="Z86" s="109">
        <v>1</v>
      </c>
      <c r="AA86" s="96"/>
    </row>
    <row r="87" spans="1:27" s="97" customFormat="1" ht="32.25" thickBot="1">
      <c r="A87" s="97">
        <v>60</v>
      </c>
      <c r="B87" s="122">
        <v>2</v>
      </c>
      <c r="C87" s="123">
        <v>73</v>
      </c>
      <c r="D87" s="122">
        <v>5</v>
      </c>
      <c r="E87" s="122">
        <v>2</v>
      </c>
      <c r="F87" s="122">
        <v>1</v>
      </c>
      <c r="G87" s="116">
        <v>45</v>
      </c>
      <c r="H87" s="116" t="s">
        <v>559</v>
      </c>
      <c r="I87" s="127" t="s">
        <v>129</v>
      </c>
      <c r="J87" s="106" t="s">
        <v>321</v>
      </c>
      <c r="K87" s="106" t="s">
        <v>350</v>
      </c>
      <c r="L87" s="106" t="s">
        <v>352</v>
      </c>
      <c r="M87" s="106" t="s">
        <v>351</v>
      </c>
      <c r="N87" s="106" t="s">
        <v>353</v>
      </c>
      <c r="O87" s="107">
        <v>60000</v>
      </c>
      <c r="P87" s="107">
        <v>45717.8</v>
      </c>
      <c r="Q87" s="156">
        <v>0</v>
      </c>
      <c r="R87" s="107">
        <v>0</v>
      </c>
      <c r="S87" s="141">
        <v>45714</v>
      </c>
      <c r="T87" s="98" t="s">
        <v>314</v>
      </c>
      <c r="U87" s="100">
        <v>1</v>
      </c>
      <c r="V87" s="128">
        <v>30</v>
      </c>
      <c r="W87" s="129">
        <v>2</v>
      </c>
      <c r="X87" s="130">
        <v>0</v>
      </c>
      <c r="Y87" s="111">
        <v>1</v>
      </c>
      <c r="Z87" s="109">
        <v>1</v>
      </c>
      <c r="AA87" s="96"/>
    </row>
    <row r="88" spans="1:27" s="97" customFormat="1" ht="32.25" thickBot="1">
      <c r="A88" s="97">
        <v>61</v>
      </c>
      <c r="B88" s="122">
        <v>2</v>
      </c>
      <c r="C88" s="123">
        <v>59</v>
      </c>
      <c r="D88" s="122">
        <v>5</v>
      </c>
      <c r="E88" s="122">
        <v>2</v>
      </c>
      <c r="F88" s="122">
        <v>1</v>
      </c>
      <c r="G88" s="116">
        <v>45</v>
      </c>
      <c r="H88" s="116" t="s">
        <v>560</v>
      </c>
      <c r="I88" s="127" t="s">
        <v>354</v>
      </c>
      <c r="J88" s="106" t="s">
        <v>354</v>
      </c>
      <c r="K88" s="106" t="s">
        <v>350</v>
      </c>
      <c r="L88" s="106" t="s">
        <v>352</v>
      </c>
      <c r="M88" s="106" t="s">
        <v>355</v>
      </c>
      <c r="N88" s="106" t="s">
        <v>356</v>
      </c>
      <c r="O88" s="107">
        <v>80000</v>
      </c>
      <c r="P88" s="107">
        <v>61906.720000000001</v>
      </c>
      <c r="Q88" s="156">
        <v>0</v>
      </c>
      <c r="R88" s="107">
        <v>0</v>
      </c>
      <c r="S88" s="107">
        <v>40000</v>
      </c>
      <c r="T88" s="98" t="s">
        <v>314</v>
      </c>
      <c r="U88" s="100">
        <v>1</v>
      </c>
      <c r="V88" s="128">
        <v>19</v>
      </c>
      <c r="W88" s="129">
        <v>4</v>
      </c>
      <c r="X88" s="130">
        <v>0</v>
      </c>
      <c r="Y88" s="111">
        <v>1</v>
      </c>
      <c r="Z88" s="109">
        <v>1</v>
      </c>
      <c r="AA88" s="96"/>
    </row>
    <row r="89" spans="1:27" s="97" customFormat="1" ht="32.25" thickBot="1">
      <c r="A89" s="97">
        <v>62</v>
      </c>
      <c r="B89" s="121">
        <v>2</v>
      </c>
      <c r="C89" s="104">
        <v>62</v>
      </c>
      <c r="D89" s="105">
        <v>5</v>
      </c>
      <c r="E89" s="105">
        <v>2</v>
      </c>
      <c r="F89" s="105">
        <v>1</v>
      </c>
      <c r="G89" s="106">
        <v>45</v>
      </c>
      <c r="H89" s="106" t="s">
        <v>561</v>
      </c>
      <c r="I89" s="106" t="s">
        <v>328</v>
      </c>
      <c r="J89" s="106" t="s">
        <v>357</v>
      </c>
      <c r="K89" s="106" t="s">
        <v>340</v>
      </c>
      <c r="L89" s="106" t="s">
        <v>358</v>
      </c>
      <c r="M89" s="106" t="s">
        <v>359</v>
      </c>
      <c r="N89" s="106" t="s">
        <v>360</v>
      </c>
      <c r="O89" s="107">
        <v>40000</v>
      </c>
      <c r="P89" s="107">
        <v>34374.800000000003</v>
      </c>
      <c r="Q89" s="156">
        <v>0</v>
      </c>
      <c r="R89" s="107">
        <v>0</v>
      </c>
      <c r="S89" s="107">
        <v>20000</v>
      </c>
      <c r="T89" s="98" t="s">
        <v>361</v>
      </c>
      <c r="U89" s="100">
        <v>1</v>
      </c>
      <c r="V89" s="128">
        <v>20</v>
      </c>
      <c r="W89" s="129">
        <v>3</v>
      </c>
      <c r="X89" s="130">
        <v>0</v>
      </c>
      <c r="Y89" s="111">
        <v>1</v>
      </c>
      <c r="Z89" s="109">
        <v>1</v>
      </c>
      <c r="AA89" s="96"/>
    </row>
    <row r="90" spans="1:27" s="97" customFormat="1" ht="48" thickBot="1">
      <c r="A90" s="97">
        <v>63</v>
      </c>
      <c r="B90" s="121">
        <v>2</v>
      </c>
      <c r="C90" s="104">
        <v>65</v>
      </c>
      <c r="D90" s="105">
        <v>2</v>
      </c>
      <c r="E90" s="105">
        <v>4</v>
      </c>
      <c r="F90" s="105">
        <v>7</v>
      </c>
      <c r="G90" s="106">
        <v>93</v>
      </c>
      <c r="H90" s="106" t="s">
        <v>413</v>
      </c>
      <c r="I90" s="106" t="s">
        <v>329</v>
      </c>
      <c r="J90" s="106" t="s">
        <v>126</v>
      </c>
      <c r="K90" s="106" t="s">
        <v>126</v>
      </c>
      <c r="L90" s="106" t="s">
        <v>414</v>
      </c>
      <c r="M90" s="106" t="s">
        <v>415</v>
      </c>
      <c r="N90" s="106" t="s">
        <v>416</v>
      </c>
      <c r="O90" s="107">
        <v>500</v>
      </c>
      <c r="P90" s="107">
        <v>500</v>
      </c>
      <c r="Q90" s="156">
        <v>0</v>
      </c>
      <c r="R90" s="107">
        <v>0</v>
      </c>
      <c r="S90" s="141">
        <v>500</v>
      </c>
      <c r="T90" s="98" t="s">
        <v>417</v>
      </c>
      <c r="U90" s="100">
        <v>1</v>
      </c>
      <c r="V90" s="128">
        <v>3</v>
      </c>
      <c r="W90" s="129">
        <v>1</v>
      </c>
      <c r="X90" s="130">
        <v>0</v>
      </c>
      <c r="Y90" s="111"/>
      <c r="Z90" s="109"/>
      <c r="AA90" s="96"/>
    </row>
    <row r="91" spans="1:27" s="97" customFormat="1" ht="48.75" thickTop="1" thickBot="1">
      <c r="A91" s="97">
        <v>64</v>
      </c>
      <c r="B91" s="103">
        <v>2</v>
      </c>
      <c r="C91" s="104">
        <v>72</v>
      </c>
      <c r="D91" s="105">
        <v>5</v>
      </c>
      <c r="E91" s="105">
        <v>2</v>
      </c>
      <c r="F91" s="105">
        <v>1</v>
      </c>
      <c r="G91" s="106">
        <v>45</v>
      </c>
      <c r="H91" s="106" t="s">
        <v>562</v>
      </c>
      <c r="I91" s="106" t="s">
        <v>320</v>
      </c>
      <c r="J91" s="106" t="s">
        <v>129</v>
      </c>
      <c r="K91" s="106" t="s">
        <v>350</v>
      </c>
      <c r="L91" s="106" t="s">
        <v>362</v>
      </c>
      <c r="M91" s="106" t="s">
        <v>363</v>
      </c>
      <c r="N91" s="106" t="s">
        <v>364</v>
      </c>
      <c r="O91" s="107">
        <v>11000</v>
      </c>
      <c r="P91" s="107">
        <v>8986.7000000000007</v>
      </c>
      <c r="Q91" s="156">
        <v>0</v>
      </c>
      <c r="R91" s="107">
        <v>0</v>
      </c>
      <c r="S91" s="141">
        <v>8985.9</v>
      </c>
      <c r="T91" s="98" t="s">
        <v>349</v>
      </c>
      <c r="U91" s="100">
        <v>1</v>
      </c>
      <c r="V91" s="128">
        <v>17</v>
      </c>
      <c r="W91" s="129">
        <v>2</v>
      </c>
      <c r="X91" s="130">
        <v>0</v>
      </c>
      <c r="Y91" s="111">
        <v>1</v>
      </c>
      <c r="Z91" s="109">
        <v>1</v>
      </c>
      <c r="AA91" s="96"/>
    </row>
    <row r="92" spans="1:27" s="97" customFormat="1" ht="32.25" thickBot="1">
      <c r="A92" s="97">
        <v>65</v>
      </c>
      <c r="B92" s="121">
        <v>3</v>
      </c>
      <c r="C92" s="104">
        <v>67</v>
      </c>
      <c r="D92" s="105">
        <v>1</v>
      </c>
      <c r="E92" s="105">
        <v>3</v>
      </c>
      <c r="F92" s="105">
        <v>6</v>
      </c>
      <c r="G92" s="106">
        <v>45</v>
      </c>
      <c r="H92" s="106" t="s">
        <v>563</v>
      </c>
      <c r="I92" s="106" t="s">
        <v>365</v>
      </c>
      <c r="J92" s="106" t="s">
        <v>320</v>
      </c>
      <c r="K92" s="106" t="s">
        <v>350</v>
      </c>
      <c r="L92" s="106" t="s">
        <v>362</v>
      </c>
      <c r="M92" s="106" t="s">
        <v>366</v>
      </c>
      <c r="N92" s="106" t="s">
        <v>367</v>
      </c>
      <c r="O92" s="107">
        <v>8916</v>
      </c>
      <c r="P92" s="107">
        <v>6595.35</v>
      </c>
      <c r="Q92" s="156">
        <v>0</v>
      </c>
      <c r="R92" s="107">
        <v>0</v>
      </c>
      <c r="S92" s="141">
        <v>6595.35</v>
      </c>
      <c r="T92" s="98" t="s">
        <v>368</v>
      </c>
      <c r="U92" s="100">
        <v>1</v>
      </c>
      <c r="V92" s="128">
        <v>22</v>
      </c>
      <c r="W92" s="129">
        <v>3</v>
      </c>
      <c r="X92" s="130">
        <v>1</v>
      </c>
      <c r="Y92" s="111">
        <v>1</v>
      </c>
      <c r="Z92" s="109">
        <v>1</v>
      </c>
      <c r="AA92" s="96"/>
    </row>
    <row r="93" spans="1:27" s="97" customFormat="1" ht="48" thickBot="1">
      <c r="A93" s="97">
        <v>66</v>
      </c>
      <c r="B93" s="121">
        <v>2</v>
      </c>
      <c r="C93" s="104">
        <v>63</v>
      </c>
      <c r="D93" s="105">
        <v>5</v>
      </c>
      <c r="E93" s="105">
        <v>2</v>
      </c>
      <c r="F93" s="105">
        <v>1</v>
      </c>
      <c r="G93" s="106">
        <v>45</v>
      </c>
      <c r="H93" s="106" t="s">
        <v>564</v>
      </c>
      <c r="I93" s="106" t="s">
        <v>354</v>
      </c>
      <c r="J93" s="106" t="s">
        <v>334</v>
      </c>
      <c r="K93" s="106" t="s">
        <v>362</v>
      </c>
      <c r="L93" s="106" t="s">
        <v>369</v>
      </c>
      <c r="M93" s="106" t="s">
        <v>370</v>
      </c>
      <c r="N93" s="106" t="s">
        <v>356</v>
      </c>
      <c r="O93" s="107">
        <v>30000</v>
      </c>
      <c r="P93" s="107">
        <v>24632.16</v>
      </c>
      <c r="Q93" s="156">
        <v>0</v>
      </c>
      <c r="R93" s="107">
        <v>0</v>
      </c>
      <c r="S93" s="107">
        <v>10000</v>
      </c>
      <c r="T93" s="98" t="s">
        <v>314</v>
      </c>
      <c r="U93" s="100">
        <v>1</v>
      </c>
      <c r="V93" s="128">
        <v>15</v>
      </c>
      <c r="W93" s="129">
        <v>2</v>
      </c>
      <c r="X93" s="130">
        <v>0</v>
      </c>
      <c r="Y93" s="111">
        <v>1</v>
      </c>
      <c r="Z93" s="109">
        <v>1</v>
      </c>
      <c r="AA93" s="96"/>
    </row>
    <row r="94" spans="1:27" s="97" customFormat="1" ht="48" thickBot="1">
      <c r="A94" s="97">
        <v>67</v>
      </c>
      <c r="B94" s="121">
        <v>3</v>
      </c>
      <c r="C94" s="104">
        <v>58</v>
      </c>
      <c r="D94" s="105">
        <v>5</v>
      </c>
      <c r="E94" s="105">
        <v>2</v>
      </c>
      <c r="F94" s="105">
        <v>1</v>
      </c>
      <c r="G94" s="106">
        <v>45</v>
      </c>
      <c r="H94" s="106" t="s">
        <v>565</v>
      </c>
      <c r="I94" s="106" t="s">
        <v>339</v>
      </c>
      <c r="J94" s="106" t="s">
        <v>371</v>
      </c>
      <c r="K94" s="106" t="s">
        <v>362</v>
      </c>
      <c r="L94" s="106" t="s">
        <v>369</v>
      </c>
      <c r="M94" s="106" t="s">
        <v>372</v>
      </c>
      <c r="N94" s="106" t="s">
        <v>373</v>
      </c>
      <c r="O94" s="107">
        <v>50000</v>
      </c>
      <c r="P94" s="107">
        <v>45320.5</v>
      </c>
      <c r="Q94" s="156">
        <v>0</v>
      </c>
      <c r="R94" s="107">
        <v>0</v>
      </c>
      <c r="S94" s="141">
        <v>42687.5</v>
      </c>
      <c r="T94" s="98" t="s">
        <v>314</v>
      </c>
      <c r="U94" s="100">
        <v>1</v>
      </c>
      <c r="V94" s="128">
        <v>21</v>
      </c>
      <c r="W94" s="129">
        <v>1</v>
      </c>
      <c r="X94" s="130">
        <v>0</v>
      </c>
      <c r="Y94" s="111">
        <v>1</v>
      </c>
      <c r="Z94" s="109">
        <v>1</v>
      </c>
      <c r="AA94" s="96"/>
    </row>
    <row r="95" spans="1:27" s="97" customFormat="1" ht="32.25" thickBot="1">
      <c r="A95" s="97">
        <v>68</v>
      </c>
      <c r="B95" s="121">
        <v>3</v>
      </c>
      <c r="C95" s="104">
        <v>75</v>
      </c>
      <c r="D95" s="105">
        <v>1</v>
      </c>
      <c r="E95" s="105">
        <v>3</v>
      </c>
      <c r="F95" s="105">
        <v>6</v>
      </c>
      <c r="G95" s="106">
        <v>45</v>
      </c>
      <c r="H95" s="106" t="s">
        <v>374</v>
      </c>
      <c r="I95" s="106" t="s">
        <v>354</v>
      </c>
      <c r="J95" s="106" t="s">
        <v>329</v>
      </c>
      <c r="K95" s="106" t="s">
        <v>350</v>
      </c>
      <c r="L95" s="106" t="s">
        <v>296</v>
      </c>
      <c r="M95" s="106" t="s">
        <v>375</v>
      </c>
      <c r="N95" s="106" t="s">
        <v>376</v>
      </c>
      <c r="O95" s="107">
        <v>1590</v>
      </c>
      <c r="P95" s="107">
        <v>1320</v>
      </c>
      <c r="Q95" s="156">
        <v>0</v>
      </c>
      <c r="R95" s="107">
        <v>0</v>
      </c>
      <c r="S95" s="141">
        <v>1320</v>
      </c>
      <c r="T95" s="98" t="s">
        <v>377</v>
      </c>
      <c r="U95" s="100">
        <v>1</v>
      </c>
      <c r="V95" s="128">
        <v>20</v>
      </c>
      <c r="W95" s="129">
        <v>2</v>
      </c>
      <c r="X95" s="130">
        <v>0</v>
      </c>
      <c r="Y95" s="111">
        <v>1</v>
      </c>
      <c r="Z95" s="109">
        <v>1</v>
      </c>
      <c r="AA95" s="96"/>
    </row>
    <row r="96" spans="1:27" s="97" customFormat="1" ht="32.25" thickBot="1">
      <c r="A96" s="97">
        <v>69</v>
      </c>
      <c r="B96" s="121">
        <v>3</v>
      </c>
      <c r="C96" s="104">
        <v>74</v>
      </c>
      <c r="D96" s="105">
        <v>1</v>
      </c>
      <c r="E96" s="105">
        <v>3</v>
      </c>
      <c r="F96" s="105">
        <v>6</v>
      </c>
      <c r="G96" s="106">
        <v>45</v>
      </c>
      <c r="H96" s="106" t="s">
        <v>378</v>
      </c>
      <c r="I96" s="106" t="s">
        <v>354</v>
      </c>
      <c r="J96" s="106" t="s">
        <v>334</v>
      </c>
      <c r="K96" s="106" t="s">
        <v>350</v>
      </c>
      <c r="L96" s="106" t="s">
        <v>296</v>
      </c>
      <c r="M96" s="106" t="s">
        <v>375</v>
      </c>
      <c r="N96" s="106" t="s">
        <v>376</v>
      </c>
      <c r="O96" s="107">
        <v>3409</v>
      </c>
      <c r="P96" s="107">
        <v>2475</v>
      </c>
      <c r="Q96" s="156">
        <v>0</v>
      </c>
      <c r="R96" s="107">
        <v>0</v>
      </c>
      <c r="S96" s="141">
        <v>2475</v>
      </c>
      <c r="T96" s="98" t="s">
        <v>379</v>
      </c>
      <c r="U96" s="100">
        <v>1</v>
      </c>
      <c r="V96" s="128">
        <v>15</v>
      </c>
      <c r="W96" s="129">
        <v>2</v>
      </c>
      <c r="X96" s="130">
        <v>0</v>
      </c>
      <c r="Y96" s="111">
        <v>1</v>
      </c>
      <c r="Z96" s="109">
        <v>1</v>
      </c>
      <c r="AA96" s="96"/>
    </row>
    <row r="97" spans="1:27" s="97" customFormat="1" ht="32.25" thickBot="1">
      <c r="A97" s="97">
        <v>70</v>
      </c>
      <c r="B97" s="121">
        <v>2</v>
      </c>
      <c r="C97" s="104">
        <v>76</v>
      </c>
      <c r="D97" s="105">
        <v>5</v>
      </c>
      <c r="E97" s="105">
        <v>2</v>
      </c>
      <c r="F97" s="105">
        <v>5</v>
      </c>
      <c r="G97" s="106">
        <v>45</v>
      </c>
      <c r="H97" s="247" t="s">
        <v>566</v>
      </c>
      <c r="I97" s="106" t="s">
        <v>268</v>
      </c>
      <c r="J97" s="106" t="s">
        <v>268</v>
      </c>
      <c r="K97" s="106" t="s">
        <v>362</v>
      </c>
      <c r="L97" s="106" t="s">
        <v>380</v>
      </c>
      <c r="M97" s="106" t="s">
        <v>381</v>
      </c>
      <c r="N97" s="106" t="s">
        <v>382</v>
      </c>
      <c r="O97" s="107">
        <v>48322</v>
      </c>
      <c r="P97" s="107">
        <v>0</v>
      </c>
      <c r="Q97" s="156">
        <v>48322</v>
      </c>
      <c r="R97" s="107">
        <v>0</v>
      </c>
      <c r="S97" s="141">
        <v>20000</v>
      </c>
      <c r="T97" s="98" t="s">
        <v>383</v>
      </c>
      <c r="U97" s="100">
        <v>1</v>
      </c>
      <c r="V97" s="128">
        <v>5</v>
      </c>
      <c r="W97" s="129">
        <v>1</v>
      </c>
      <c r="X97" s="130">
        <v>0</v>
      </c>
      <c r="Y97" s="111">
        <v>1</v>
      </c>
      <c r="Z97" s="109">
        <v>1</v>
      </c>
      <c r="AA97" s="96"/>
    </row>
    <row r="98" spans="1:27" s="97" customFormat="1" ht="48" thickBot="1">
      <c r="A98" s="97">
        <v>71</v>
      </c>
      <c r="B98" s="121">
        <v>3</v>
      </c>
      <c r="C98" s="104">
        <v>71</v>
      </c>
      <c r="D98" s="105">
        <v>5</v>
      </c>
      <c r="E98" s="105">
        <v>2</v>
      </c>
      <c r="F98" s="105">
        <v>1</v>
      </c>
      <c r="G98" s="106">
        <v>45</v>
      </c>
      <c r="H98" s="106" t="s">
        <v>567</v>
      </c>
      <c r="I98" s="106" t="s">
        <v>324</v>
      </c>
      <c r="J98" s="106" t="s">
        <v>329</v>
      </c>
      <c r="K98" s="106" t="s">
        <v>384</v>
      </c>
      <c r="L98" s="106" t="s">
        <v>236</v>
      </c>
      <c r="M98" s="106" t="s">
        <v>385</v>
      </c>
      <c r="N98" s="106" t="s">
        <v>174</v>
      </c>
      <c r="O98" s="107">
        <v>226673</v>
      </c>
      <c r="P98" s="107">
        <v>163940.95000000001</v>
      </c>
      <c r="Q98" s="156">
        <v>0</v>
      </c>
      <c r="R98" s="107">
        <f>S98-P98</f>
        <v>-99193.560000000012</v>
      </c>
      <c r="S98" s="141">
        <v>64747.39</v>
      </c>
      <c r="T98" s="98" t="s">
        <v>386</v>
      </c>
      <c r="U98" s="100">
        <v>1</v>
      </c>
      <c r="V98" s="128">
        <v>53</v>
      </c>
      <c r="W98" s="129">
        <v>4</v>
      </c>
      <c r="X98" s="130">
        <v>0</v>
      </c>
      <c r="Y98" s="111">
        <v>1</v>
      </c>
      <c r="Z98" s="109">
        <v>1</v>
      </c>
      <c r="AA98" s="96"/>
    </row>
    <row r="99" spans="1:27" s="97" customFormat="1" ht="32.25" thickBot="1">
      <c r="A99" s="97">
        <v>72</v>
      </c>
      <c r="B99" s="121">
        <v>3</v>
      </c>
      <c r="C99" s="104">
        <v>68</v>
      </c>
      <c r="D99" s="105">
        <v>1</v>
      </c>
      <c r="E99" s="105">
        <v>3</v>
      </c>
      <c r="F99" s="105">
        <v>6</v>
      </c>
      <c r="G99" s="106">
        <v>45</v>
      </c>
      <c r="H99" s="106" t="s">
        <v>530</v>
      </c>
      <c r="I99" s="106" t="s">
        <v>365</v>
      </c>
      <c r="J99" s="106" t="s">
        <v>320</v>
      </c>
      <c r="K99" s="106" t="s">
        <v>340</v>
      </c>
      <c r="L99" s="106" t="s">
        <v>387</v>
      </c>
      <c r="M99" s="106" t="s">
        <v>388</v>
      </c>
      <c r="N99" s="106" t="s">
        <v>367</v>
      </c>
      <c r="O99" s="107">
        <v>7459</v>
      </c>
      <c r="P99" s="107">
        <v>6894.9</v>
      </c>
      <c r="Q99" s="156">
        <v>0</v>
      </c>
      <c r="R99" s="107">
        <v>0</v>
      </c>
      <c r="S99" s="141">
        <v>6893.4</v>
      </c>
      <c r="T99" s="98" t="s">
        <v>389</v>
      </c>
      <c r="U99" s="100">
        <v>1</v>
      </c>
      <c r="V99" s="128">
        <v>19</v>
      </c>
      <c r="W99" s="129">
        <v>2</v>
      </c>
      <c r="X99" s="130">
        <v>0</v>
      </c>
      <c r="Y99" s="111">
        <v>1</v>
      </c>
      <c r="Z99" s="109">
        <v>1</v>
      </c>
      <c r="AA99" s="96"/>
    </row>
    <row r="100" spans="1:27" s="97" customFormat="1" ht="32.25" thickBot="1">
      <c r="A100" s="97">
        <v>73</v>
      </c>
      <c r="B100" s="121">
        <v>2</v>
      </c>
      <c r="C100" s="104">
        <v>56</v>
      </c>
      <c r="D100" s="105">
        <v>1</v>
      </c>
      <c r="E100" s="105">
        <v>2</v>
      </c>
      <c r="F100" s="105">
        <v>1</v>
      </c>
      <c r="G100" s="106">
        <v>30</v>
      </c>
      <c r="H100" s="106" t="s">
        <v>390</v>
      </c>
      <c r="I100" s="106" t="s">
        <v>354</v>
      </c>
      <c r="J100" s="106" t="s">
        <v>354</v>
      </c>
      <c r="K100" s="106" t="s">
        <v>391</v>
      </c>
      <c r="L100" s="106" t="s">
        <v>387</v>
      </c>
      <c r="M100" s="106" t="s">
        <v>392</v>
      </c>
      <c r="N100" s="106" t="s">
        <v>393</v>
      </c>
      <c r="O100" s="107">
        <v>35000</v>
      </c>
      <c r="P100" s="107">
        <v>23333</v>
      </c>
      <c r="Q100" s="156">
        <v>0</v>
      </c>
      <c r="R100" s="107">
        <v>0</v>
      </c>
      <c r="S100" s="141">
        <v>14990</v>
      </c>
      <c r="T100" s="98" t="s">
        <v>394</v>
      </c>
      <c r="U100" s="100">
        <v>1</v>
      </c>
      <c r="V100" s="128">
        <v>38</v>
      </c>
      <c r="W100" s="129">
        <v>5</v>
      </c>
      <c r="X100" s="130">
        <v>0</v>
      </c>
      <c r="Y100" s="111">
        <v>1</v>
      </c>
      <c r="Z100" s="109">
        <v>1</v>
      </c>
      <c r="AA100" s="96"/>
    </row>
    <row r="101" spans="1:27" s="97" customFormat="1" ht="48" thickBot="1">
      <c r="A101" s="97">
        <v>74</v>
      </c>
      <c r="B101" s="121">
        <v>2</v>
      </c>
      <c r="C101" s="104">
        <v>80</v>
      </c>
      <c r="D101" s="105">
        <v>5</v>
      </c>
      <c r="E101" s="105">
        <v>3</v>
      </c>
      <c r="F101" s="105">
        <v>5</v>
      </c>
      <c r="G101" s="106">
        <v>45</v>
      </c>
      <c r="H101" s="247" t="s">
        <v>568</v>
      </c>
      <c r="I101" s="106" t="s">
        <v>395</v>
      </c>
      <c r="J101" s="106" t="s">
        <v>395</v>
      </c>
      <c r="K101" s="106" t="s">
        <v>387</v>
      </c>
      <c r="L101" s="106" t="s">
        <v>396</v>
      </c>
      <c r="M101" s="106" t="s">
        <v>397</v>
      </c>
      <c r="N101" s="106" t="s">
        <v>398</v>
      </c>
      <c r="O101" s="107">
        <v>6245.5</v>
      </c>
      <c r="P101" s="107">
        <v>0</v>
      </c>
      <c r="Q101" s="156">
        <v>6245.5</v>
      </c>
      <c r="R101" s="107">
        <v>0</v>
      </c>
      <c r="S101" s="141">
        <v>6245.5</v>
      </c>
      <c r="T101" s="98" t="s">
        <v>622</v>
      </c>
      <c r="U101" s="100">
        <v>1</v>
      </c>
      <c r="V101" s="128">
        <v>7</v>
      </c>
      <c r="W101" s="129">
        <v>1</v>
      </c>
      <c r="X101" s="130">
        <v>0</v>
      </c>
      <c r="Y101" s="111"/>
      <c r="Z101" s="109"/>
      <c r="AA101" s="96"/>
    </row>
    <row r="102" spans="1:27" s="97" customFormat="1" ht="63.75" thickBot="1">
      <c r="A102" s="97">
        <v>75</v>
      </c>
      <c r="B102" s="160" t="s">
        <v>604</v>
      </c>
      <c r="C102" s="104">
        <v>77</v>
      </c>
      <c r="D102" s="105">
        <v>5</v>
      </c>
      <c r="E102" s="105">
        <v>2</v>
      </c>
      <c r="F102" s="105">
        <v>1</v>
      </c>
      <c r="G102" s="106">
        <v>45</v>
      </c>
      <c r="H102" s="106" t="s">
        <v>569</v>
      </c>
      <c r="I102" s="106" t="s">
        <v>399</v>
      </c>
      <c r="J102" s="106" t="s">
        <v>346</v>
      </c>
      <c r="K102" s="106" t="s">
        <v>400</v>
      </c>
      <c r="L102" s="106" t="s">
        <v>221</v>
      </c>
      <c r="M102" s="106" t="s">
        <v>401</v>
      </c>
      <c r="N102" s="106" t="s">
        <v>402</v>
      </c>
      <c r="O102" s="107" t="s">
        <v>403</v>
      </c>
      <c r="P102" s="107">
        <v>196507.84</v>
      </c>
      <c r="Q102" s="156">
        <v>0</v>
      </c>
      <c r="R102" s="107">
        <v>0</v>
      </c>
      <c r="S102" s="107">
        <v>56214.26</v>
      </c>
      <c r="T102" s="98" t="s">
        <v>621</v>
      </c>
      <c r="U102" s="100">
        <v>1</v>
      </c>
      <c r="V102" s="128">
        <v>20</v>
      </c>
      <c r="W102" s="129">
        <v>2</v>
      </c>
      <c r="X102" s="130">
        <v>0</v>
      </c>
      <c r="Y102" s="111"/>
      <c r="Z102" s="109"/>
      <c r="AA102" s="96"/>
    </row>
    <row r="103" spans="1:27" s="97" customFormat="1" ht="32.25" thickBot="1">
      <c r="A103" s="97">
        <v>76</v>
      </c>
      <c r="B103" s="121">
        <v>2</v>
      </c>
      <c r="C103" s="104">
        <v>84</v>
      </c>
      <c r="D103" s="105">
        <v>2</v>
      </c>
      <c r="E103" s="105">
        <v>4</v>
      </c>
      <c r="F103" s="105">
        <v>7</v>
      </c>
      <c r="G103" s="106">
        <v>33</v>
      </c>
      <c r="H103" s="106" t="s">
        <v>570</v>
      </c>
      <c r="I103" s="106" t="s">
        <v>400</v>
      </c>
      <c r="J103" s="106" t="s">
        <v>126</v>
      </c>
      <c r="K103" s="106" t="s">
        <v>126</v>
      </c>
      <c r="L103" s="106" t="s">
        <v>221</v>
      </c>
      <c r="M103" s="106" t="s">
        <v>404</v>
      </c>
      <c r="N103" s="106" t="s">
        <v>146</v>
      </c>
      <c r="O103" s="107">
        <v>995</v>
      </c>
      <c r="P103" s="107">
        <v>990</v>
      </c>
      <c r="Q103" s="156">
        <v>0</v>
      </c>
      <c r="R103" s="107">
        <v>0</v>
      </c>
      <c r="S103" s="141">
        <v>990</v>
      </c>
      <c r="T103" s="98" t="s">
        <v>405</v>
      </c>
      <c r="U103" s="100">
        <v>1</v>
      </c>
      <c r="V103" s="128">
        <v>3</v>
      </c>
      <c r="W103" s="129">
        <v>3</v>
      </c>
      <c r="X103" s="130">
        <v>0</v>
      </c>
      <c r="Y103" s="111"/>
      <c r="Z103" s="109"/>
      <c r="AA103" s="96"/>
    </row>
    <row r="104" spans="1:27" s="97" customFormat="1" ht="63.75" thickBot="1">
      <c r="A104" s="97">
        <v>77</v>
      </c>
      <c r="B104" s="121">
        <v>2</v>
      </c>
      <c r="C104" s="104">
        <v>82</v>
      </c>
      <c r="D104" s="105">
        <v>5</v>
      </c>
      <c r="E104" s="105">
        <v>2</v>
      </c>
      <c r="F104" s="105">
        <v>5</v>
      </c>
      <c r="G104" s="106">
        <v>45</v>
      </c>
      <c r="H104" s="247" t="s">
        <v>595</v>
      </c>
      <c r="I104" s="106" t="s">
        <v>387</v>
      </c>
      <c r="J104" s="106" t="s">
        <v>418</v>
      </c>
      <c r="K104" s="106" t="s">
        <v>419</v>
      </c>
      <c r="L104" s="106" t="s">
        <v>420</v>
      </c>
      <c r="M104" s="106" t="s">
        <v>451</v>
      </c>
      <c r="N104" s="106" t="s">
        <v>421</v>
      </c>
      <c r="O104" s="107">
        <v>10025.5</v>
      </c>
      <c r="P104" s="107">
        <v>0</v>
      </c>
      <c r="Q104" s="156">
        <v>10025.5</v>
      </c>
      <c r="R104" s="107">
        <v>0</v>
      </c>
      <c r="S104" s="141">
        <v>10025.5</v>
      </c>
      <c r="T104" s="98" t="s">
        <v>620</v>
      </c>
      <c r="U104" s="100">
        <v>1</v>
      </c>
      <c r="V104" s="128">
        <v>6</v>
      </c>
      <c r="W104" s="129">
        <v>1</v>
      </c>
      <c r="X104" s="130">
        <v>0</v>
      </c>
      <c r="Y104" s="111"/>
      <c r="Z104" s="109"/>
      <c r="AA104" s="96"/>
    </row>
    <row r="105" spans="1:27" s="97" customFormat="1" ht="32.25" thickBot="1">
      <c r="A105" s="97">
        <v>78</v>
      </c>
      <c r="B105" s="121">
        <v>1</v>
      </c>
      <c r="C105" s="104">
        <v>85</v>
      </c>
      <c r="D105" s="105">
        <v>5</v>
      </c>
      <c r="E105" s="105">
        <v>2</v>
      </c>
      <c r="F105" s="105">
        <v>5</v>
      </c>
      <c r="G105" s="106">
        <v>45</v>
      </c>
      <c r="H105" s="247" t="s">
        <v>572</v>
      </c>
      <c r="I105" s="106" t="s">
        <v>264</v>
      </c>
      <c r="J105" s="106" t="s">
        <v>264</v>
      </c>
      <c r="K105" s="106" t="s">
        <v>126</v>
      </c>
      <c r="L105" s="106" t="s">
        <v>422</v>
      </c>
      <c r="M105" s="106" t="s">
        <v>451</v>
      </c>
      <c r="N105" s="106" t="s">
        <v>423</v>
      </c>
      <c r="O105" s="107">
        <v>10000</v>
      </c>
      <c r="P105" s="107">
        <v>0</v>
      </c>
      <c r="Q105" s="156">
        <v>9995</v>
      </c>
      <c r="R105" s="107">
        <v>0</v>
      </c>
      <c r="S105" s="141">
        <v>0</v>
      </c>
      <c r="T105" s="98" t="s">
        <v>424</v>
      </c>
      <c r="U105" s="100">
        <v>1</v>
      </c>
      <c r="V105" s="128">
        <v>2</v>
      </c>
      <c r="W105" s="129">
        <v>1</v>
      </c>
      <c r="X105" s="130">
        <v>0</v>
      </c>
      <c r="Y105" s="111"/>
      <c r="Z105" s="109"/>
      <c r="AA105" s="96"/>
    </row>
    <row r="106" spans="1:27" s="97" customFormat="1" ht="32.25" thickBot="1">
      <c r="A106" s="97">
        <v>79</v>
      </c>
      <c r="B106" s="121">
        <v>2</v>
      </c>
      <c r="C106" s="104">
        <v>48</v>
      </c>
      <c r="D106" s="105">
        <v>5</v>
      </c>
      <c r="E106" s="105">
        <v>2</v>
      </c>
      <c r="F106" s="105">
        <v>1</v>
      </c>
      <c r="G106" s="106">
        <v>45</v>
      </c>
      <c r="H106" s="106" t="s">
        <v>571</v>
      </c>
      <c r="I106" s="106" t="s">
        <v>277</v>
      </c>
      <c r="J106" s="106" t="s">
        <v>272</v>
      </c>
      <c r="K106" s="106" t="s">
        <v>425</v>
      </c>
      <c r="L106" s="106" t="s">
        <v>422</v>
      </c>
      <c r="M106" s="106" t="s">
        <v>426</v>
      </c>
      <c r="N106" s="106" t="s">
        <v>427</v>
      </c>
      <c r="O106" s="107">
        <v>180000</v>
      </c>
      <c r="P106" s="107">
        <v>154251.15</v>
      </c>
      <c r="Q106" s="156">
        <v>0</v>
      </c>
      <c r="R106" s="107">
        <v>0</v>
      </c>
      <c r="S106" s="141">
        <v>80000</v>
      </c>
      <c r="T106" s="98" t="s">
        <v>619</v>
      </c>
      <c r="U106" s="100">
        <v>1</v>
      </c>
      <c r="V106" s="128">
        <v>55</v>
      </c>
      <c r="W106" s="129">
        <v>10</v>
      </c>
      <c r="X106" s="130">
        <v>4</v>
      </c>
      <c r="Y106" s="111"/>
      <c r="Z106" s="109"/>
      <c r="AA106" s="96"/>
    </row>
    <row r="107" spans="1:27" s="97" customFormat="1" ht="63.75" thickBot="1">
      <c r="A107" s="97">
        <v>80</v>
      </c>
      <c r="B107" s="121">
        <v>1</v>
      </c>
      <c r="C107" s="104">
        <v>86</v>
      </c>
      <c r="D107" s="105">
        <v>5</v>
      </c>
      <c r="E107" s="105">
        <v>2</v>
      </c>
      <c r="F107" s="105">
        <v>5</v>
      </c>
      <c r="G107" s="106">
        <v>45</v>
      </c>
      <c r="H107" s="247" t="s">
        <v>573</v>
      </c>
      <c r="I107" s="106" t="s">
        <v>419</v>
      </c>
      <c r="J107" s="106" t="s">
        <v>419</v>
      </c>
      <c r="K107" s="106" t="s">
        <v>422</v>
      </c>
      <c r="L107" s="106" t="s">
        <v>292</v>
      </c>
      <c r="M107" s="106" t="s">
        <v>452</v>
      </c>
      <c r="N107" s="106" t="s">
        <v>465</v>
      </c>
      <c r="O107" s="107">
        <v>15000</v>
      </c>
      <c r="P107" s="107">
        <v>0</v>
      </c>
      <c r="Q107" s="156">
        <v>14899.62</v>
      </c>
      <c r="R107" s="107">
        <v>0</v>
      </c>
      <c r="S107" s="141">
        <v>14899.62</v>
      </c>
      <c r="T107" s="98" t="s">
        <v>314</v>
      </c>
      <c r="U107" s="100">
        <v>1</v>
      </c>
      <c r="V107" s="128">
        <v>2</v>
      </c>
      <c r="W107" s="129">
        <v>1</v>
      </c>
      <c r="X107" s="130">
        <v>0</v>
      </c>
      <c r="Y107" s="111"/>
      <c r="Z107" s="109"/>
      <c r="AA107" s="96"/>
    </row>
    <row r="108" spans="1:27" s="97" customFormat="1" ht="32.25" thickBot="1">
      <c r="A108" s="97">
        <v>81</v>
      </c>
      <c r="B108" s="121">
        <v>3</v>
      </c>
      <c r="C108" s="104">
        <v>79</v>
      </c>
      <c r="D108" s="105">
        <v>5</v>
      </c>
      <c r="E108" s="105">
        <v>2</v>
      </c>
      <c r="F108" s="105">
        <v>1</v>
      </c>
      <c r="G108" s="106">
        <v>45</v>
      </c>
      <c r="H108" s="106" t="s">
        <v>574</v>
      </c>
      <c r="I108" s="106" t="s">
        <v>346</v>
      </c>
      <c r="J108" s="106" t="s">
        <v>296</v>
      </c>
      <c r="K108" s="106" t="s">
        <v>292</v>
      </c>
      <c r="L108" s="106" t="s">
        <v>251</v>
      </c>
      <c r="M108" s="106" t="s">
        <v>428</v>
      </c>
      <c r="N108" s="106" t="s">
        <v>429</v>
      </c>
      <c r="O108" s="107">
        <v>200000</v>
      </c>
      <c r="P108" s="107">
        <v>152426.75</v>
      </c>
      <c r="Q108" s="156">
        <v>0</v>
      </c>
      <c r="R108" s="107">
        <v>0</v>
      </c>
      <c r="S108" s="141">
        <v>152172.75</v>
      </c>
      <c r="T108" s="98" t="s">
        <v>430</v>
      </c>
      <c r="U108" s="100">
        <v>1</v>
      </c>
      <c r="V108" s="128">
        <v>53</v>
      </c>
      <c r="W108" s="129">
        <v>5</v>
      </c>
      <c r="X108" s="130">
        <v>0</v>
      </c>
      <c r="Y108" s="111"/>
      <c r="Z108" s="109"/>
      <c r="AA108" s="96"/>
    </row>
    <row r="109" spans="1:27" s="97" customFormat="1" ht="32.25" thickBot="1">
      <c r="A109" s="97">
        <v>82</v>
      </c>
      <c r="B109" s="121">
        <v>2</v>
      </c>
      <c r="C109" s="104">
        <v>61</v>
      </c>
      <c r="D109" s="105">
        <v>5</v>
      </c>
      <c r="E109" s="105">
        <v>2</v>
      </c>
      <c r="F109" s="105">
        <v>1</v>
      </c>
      <c r="G109" s="106">
        <v>45</v>
      </c>
      <c r="H109" s="106" t="s">
        <v>594</v>
      </c>
      <c r="I109" s="106" t="s">
        <v>395</v>
      </c>
      <c r="J109" s="106" t="s">
        <v>384</v>
      </c>
      <c r="K109" s="106" t="s">
        <v>431</v>
      </c>
      <c r="L109" s="106" t="s">
        <v>432</v>
      </c>
      <c r="M109" s="106" t="s">
        <v>433</v>
      </c>
      <c r="N109" s="106" t="s">
        <v>434</v>
      </c>
      <c r="O109" s="107">
        <v>45000</v>
      </c>
      <c r="P109" s="107">
        <v>38934.699999999997</v>
      </c>
      <c r="Q109" s="156">
        <v>0</v>
      </c>
      <c r="R109" s="107">
        <v>0</v>
      </c>
      <c r="S109" s="107">
        <v>15000</v>
      </c>
      <c r="T109" s="98" t="s">
        <v>314</v>
      </c>
      <c r="U109" s="100">
        <v>1</v>
      </c>
      <c r="V109" s="128">
        <v>19</v>
      </c>
      <c r="W109" s="129">
        <v>4</v>
      </c>
      <c r="X109" s="130">
        <v>0</v>
      </c>
      <c r="Y109" s="111"/>
      <c r="Z109" s="109"/>
      <c r="AA109" s="96"/>
    </row>
    <row r="110" spans="1:27" s="97" customFormat="1" ht="32.25" thickBot="1">
      <c r="A110" s="97">
        <v>83</v>
      </c>
      <c r="B110" s="121">
        <v>2</v>
      </c>
      <c r="C110" s="104">
        <v>88</v>
      </c>
      <c r="D110" s="105">
        <v>2</v>
      </c>
      <c r="E110" s="105">
        <v>4</v>
      </c>
      <c r="F110" s="105">
        <v>7</v>
      </c>
      <c r="G110" s="106">
        <v>93</v>
      </c>
      <c r="H110" s="106" t="s">
        <v>575</v>
      </c>
      <c r="I110" s="106" t="s">
        <v>435</v>
      </c>
      <c r="J110" s="106" t="s">
        <v>126</v>
      </c>
      <c r="K110" s="106" t="s">
        <v>126</v>
      </c>
      <c r="L110" s="106" t="s">
        <v>259</v>
      </c>
      <c r="M110" s="106" t="s">
        <v>436</v>
      </c>
      <c r="N110" s="106" t="s">
        <v>259</v>
      </c>
      <c r="O110" s="245">
        <v>700</v>
      </c>
      <c r="P110" s="107">
        <v>690</v>
      </c>
      <c r="Q110" s="156">
        <v>0</v>
      </c>
      <c r="R110" s="107">
        <v>0</v>
      </c>
      <c r="S110" s="141">
        <v>690</v>
      </c>
      <c r="T110" s="98" t="s">
        <v>437</v>
      </c>
      <c r="U110" s="100">
        <v>1</v>
      </c>
      <c r="V110" s="128">
        <v>3</v>
      </c>
      <c r="W110" s="129">
        <v>3</v>
      </c>
      <c r="X110" s="130">
        <v>0</v>
      </c>
      <c r="Y110" s="111"/>
      <c r="Z110" s="109"/>
      <c r="AA110" s="96"/>
    </row>
    <row r="111" spans="1:27" s="97" customFormat="1" ht="48" thickBot="1">
      <c r="A111" s="97">
        <v>84</v>
      </c>
      <c r="B111" s="121">
        <v>2</v>
      </c>
      <c r="C111" s="104">
        <v>87</v>
      </c>
      <c r="D111" s="105">
        <v>1</v>
      </c>
      <c r="E111" s="105">
        <v>4</v>
      </c>
      <c r="F111" s="105">
        <v>7</v>
      </c>
      <c r="G111" s="106">
        <v>33</v>
      </c>
      <c r="H111" s="106" t="s">
        <v>438</v>
      </c>
      <c r="I111" s="106" t="s">
        <v>439</v>
      </c>
      <c r="J111" s="106" t="s">
        <v>126</v>
      </c>
      <c r="K111" s="106" t="s">
        <v>126</v>
      </c>
      <c r="L111" s="106" t="s">
        <v>439</v>
      </c>
      <c r="M111" s="106" t="s">
        <v>440</v>
      </c>
      <c r="N111" s="106" t="s">
        <v>441</v>
      </c>
      <c r="O111" s="245">
        <v>280</v>
      </c>
      <c r="P111" s="107">
        <v>276</v>
      </c>
      <c r="Q111" s="156">
        <v>0</v>
      </c>
      <c r="R111" s="107">
        <v>0</v>
      </c>
      <c r="S111" s="141">
        <v>276</v>
      </c>
      <c r="T111" s="98" t="s">
        <v>442</v>
      </c>
      <c r="U111" s="100">
        <v>1</v>
      </c>
      <c r="V111" s="128">
        <v>3</v>
      </c>
      <c r="W111" s="129">
        <v>3</v>
      </c>
      <c r="X111" s="130">
        <v>0</v>
      </c>
      <c r="Y111" s="111"/>
      <c r="Z111" s="109"/>
      <c r="AA111" s="96"/>
    </row>
    <row r="112" spans="1:27" s="97" customFormat="1" ht="32.25" thickBot="1">
      <c r="A112" s="97">
        <v>85</v>
      </c>
      <c r="B112" s="121">
        <v>1</v>
      </c>
      <c r="C112" s="104">
        <v>78</v>
      </c>
      <c r="D112" s="105">
        <v>5</v>
      </c>
      <c r="E112" s="105">
        <v>2</v>
      </c>
      <c r="F112" s="105">
        <v>1</v>
      </c>
      <c r="G112" s="106">
        <v>45</v>
      </c>
      <c r="H112" s="106" t="s">
        <v>576</v>
      </c>
      <c r="I112" s="106" t="s">
        <v>384</v>
      </c>
      <c r="J112" s="106" t="s">
        <v>384</v>
      </c>
      <c r="K112" s="106" t="s">
        <v>439</v>
      </c>
      <c r="L112" s="106" t="s">
        <v>443</v>
      </c>
      <c r="M112" s="106" t="s">
        <v>444</v>
      </c>
      <c r="N112" s="106" t="s">
        <v>445</v>
      </c>
      <c r="O112" s="107">
        <v>60000</v>
      </c>
      <c r="P112" s="107">
        <v>49087.9</v>
      </c>
      <c r="Q112" s="156">
        <v>0</v>
      </c>
      <c r="R112" s="107">
        <v>0</v>
      </c>
      <c r="S112" s="107">
        <v>20000</v>
      </c>
      <c r="T112" s="98" t="s">
        <v>446</v>
      </c>
      <c r="U112" s="100">
        <v>1</v>
      </c>
      <c r="V112" s="128">
        <v>37</v>
      </c>
      <c r="W112" s="129">
        <v>5</v>
      </c>
      <c r="X112" s="130">
        <v>0</v>
      </c>
      <c r="Y112" s="111"/>
      <c r="Z112" s="109"/>
      <c r="AA112" s="96"/>
    </row>
    <row r="113" spans="1:27" s="97" customFormat="1" ht="32.25" thickBot="1">
      <c r="A113" s="97">
        <v>86</v>
      </c>
      <c r="B113" s="121">
        <v>1</v>
      </c>
      <c r="C113" s="104">
        <v>83</v>
      </c>
      <c r="D113" s="105">
        <v>5</v>
      </c>
      <c r="E113" s="105">
        <v>2</v>
      </c>
      <c r="F113" s="105">
        <v>1</v>
      </c>
      <c r="G113" s="106">
        <v>45</v>
      </c>
      <c r="H113" s="106" t="s">
        <v>593</v>
      </c>
      <c r="I113" s="106" t="s">
        <v>264</v>
      </c>
      <c r="J113" s="106" t="s">
        <v>221</v>
      </c>
      <c r="K113" s="106" t="s">
        <v>443</v>
      </c>
      <c r="L113" s="106" t="s">
        <v>398</v>
      </c>
      <c r="M113" s="106" t="s">
        <v>447</v>
      </c>
      <c r="N113" s="106" t="s">
        <v>448</v>
      </c>
      <c r="O113" s="107" t="s">
        <v>449</v>
      </c>
      <c r="P113" s="107">
        <v>41552.5</v>
      </c>
      <c r="Q113" s="156">
        <v>0</v>
      </c>
      <c r="R113" s="107">
        <v>0</v>
      </c>
      <c r="S113" s="141">
        <v>41551.58</v>
      </c>
      <c r="T113" s="98" t="s">
        <v>450</v>
      </c>
      <c r="U113" s="100">
        <v>1</v>
      </c>
      <c r="V113" s="128">
        <v>28</v>
      </c>
      <c r="W113" s="129">
        <v>4</v>
      </c>
      <c r="X113" s="130">
        <v>0</v>
      </c>
      <c r="Y113" s="111"/>
      <c r="Z113" s="109"/>
      <c r="AA113" s="96"/>
    </row>
    <row r="114" spans="1:27" s="97" customFormat="1" ht="32.25" thickBot="1">
      <c r="A114" s="97">
        <v>87</v>
      </c>
      <c r="B114" s="121">
        <v>2</v>
      </c>
      <c r="C114" s="104">
        <v>90</v>
      </c>
      <c r="D114" s="105">
        <v>2</v>
      </c>
      <c r="E114" s="105">
        <v>4</v>
      </c>
      <c r="F114" s="105">
        <v>7</v>
      </c>
      <c r="G114" s="106">
        <v>93</v>
      </c>
      <c r="H114" s="106" t="s">
        <v>592</v>
      </c>
      <c r="I114" s="106" t="s">
        <v>453</v>
      </c>
      <c r="J114" s="106" t="s">
        <v>126</v>
      </c>
      <c r="K114" s="106" t="s">
        <v>126</v>
      </c>
      <c r="L114" s="106" t="s">
        <v>454</v>
      </c>
      <c r="M114" s="106" t="s">
        <v>455</v>
      </c>
      <c r="N114" s="106" t="s">
        <v>456</v>
      </c>
      <c r="O114" s="245">
        <v>450</v>
      </c>
      <c r="P114" s="107">
        <v>447</v>
      </c>
      <c r="Q114" s="156">
        <v>0</v>
      </c>
      <c r="R114" s="107">
        <v>0</v>
      </c>
      <c r="S114" s="141">
        <v>447</v>
      </c>
      <c r="T114" s="98" t="s">
        <v>457</v>
      </c>
      <c r="U114" s="100">
        <v>1</v>
      </c>
      <c r="V114" s="128">
        <v>3</v>
      </c>
      <c r="W114" s="129">
        <v>1</v>
      </c>
      <c r="X114" s="130">
        <v>0</v>
      </c>
      <c r="Y114" s="111"/>
      <c r="Z114" s="109"/>
      <c r="AA114" s="96"/>
    </row>
    <row r="115" spans="1:27" s="97" customFormat="1" ht="32.25" thickBot="1">
      <c r="A115" s="97">
        <v>88</v>
      </c>
      <c r="B115" s="121">
        <v>2</v>
      </c>
      <c r="C115" s="104">
        <v>81</v>
      </c>
      <c r="D115" s="105">
        <v>2</v>
      </c>
      <c r="E115" s="105">
        <v>2</v>
      </c>
      <c r="F115" s="105">
        <v>5</v>
      </c>
      <c r="G115" s="106">
        <v>93</v>
      </c>
      <c r="H115" s="106" t="s">
        <v>458</v>
      </c>
      <c r="I115" s="106" t="s">
        <v>236</v>
      </c>
      <c r="J115" s="106" t="s">
        <v>400</v>
      </c>
      <c r="K115" s="106" t="s">
        <v>251</v>
      </c>
      <c r="L115" s="106" t="s">
        <v>459</v>
      </c>
      <c r="M115" s="106" t="s">
        <v>460</v>
      </c>
      <c r="N115" s="106" t="s">
        <v>461</v>
      </c>
      <c r="O115" s="107">
        <v>42000</v>
      </c>
      <c r="P115" s="107">
        <v>42000</v>
      </c>
      <c r="Q115" s="156">
        <v>0</v>
      </c>
      <c r="R115" s="107"/>
      <c r="S115" s="107">
        <v>7903.23</v>
      </c>
      <c r="T115" s="98" t="s">
        <v>462</v>
      </c>
      <c r="U115" s="100">
        <v>1</v>
      </c>
      <c r="V115" s="128">
        <v>6</v>
      </c>
      <c r="W115" s="129">
        <v>1</v>
      </c>
      <c r="X115" s="130">
        <v>0</v>
      </c>
      <c r="Y115" s="111"/>
      <c r="Z115" s="109"/>
      <c r="AA115" s="96"/>
    </row>
    <row r="116" spans="1:27" s="97" customFormat="1" ht="48" thickBot="1">
      <c r="A116" s="97">
        <v>89</v>
      </c>
      <c r="B116" s="121">
        <v>2</v>
      </c>
      <c r="C116" s="104">
        <v>92</v>
      </c>
      <c r="D116" s="105">
        <v>5</v>
      </c>
      <c r="E116" s="105">
        <v>2</v>
      </c>
      <c r="F116" s="105">
        <v>5</v>
      </c>
      <c r="G116" s="106">
        <v>45</v>
      </c>
      <c r="H116" s="247" t="s">
        <v>591</v>
      </c>
      <c r="I116" s="106" t="s">
        <v>454</v>
      </c>
      <c r="J116" s="106" t="s">
        <v>454</v>
      </c>
      <c r="K116" s="106" t="s">
        <v>284</v>
      </c>
      <c r="L116" s="106" t="s">
        <v>463</v>
      </c>
      <c r="M116" s="106" t="s">
        <v>452</v>
      </c>
      <c r="N116" s="106" t="s">
        <v>464</v>
      </c>
      <c r="O116" s="107">
        <v>10050</v>
      </c>
      <c r="P116" s="107">
        <v>0</v>
      </c>
      <c r="Q116" s="156">
        <v>10020</v>
      </c>
      <c r="R116" s="107">
        <v>0</v>
      </c>
      <c r="S116" s="141">
        <v>10020</v>
      </c>
      <c r="T116" s="98" t="s">
        <v>314</v>
      </c>
      <c r="U116" s="100">
        <v>1</v>
      </c>
      <c r="V116" s="128">
        <v>3</v>
      </c>
      <c r="W116" s="129">
        <v>1</v>
      </c>
      <c r="X116" s="130">
        <v>0</v>
      </c>
      <c r="Y116" s="111"/>
      <c r="Z116" s="109"/>
      <c r="AA116" s="96"/>
    </row>
    <row r="117" spans="1:27" s="97" customFormat="1" ht="63.75" thickBot="1">
      <c r="A117" s="97">
        <v>90</v>
      </c>
      <c r="B117" s="121">
        <v>2</v>
      </c>
      <c r="C117" s="104">
        <v>91</v>
      </c>
      <c r="D117" s="105">
        <v>5</v>
      </c>
      <c r="E117" s="105">
        <v>3</v>
      </c>
      <c r="F117" s="105">
        <v>5</v>
      </c>
      <c r="G117" s="106">
        <v>45</v>
      </c>
      <c r="H117" s="247" t="s">
        <v>590</v>
      </c>
      <c r="I117" s="106" t="s">
        <v>466</v>
      </c>
      <c r="J117" s="106" t="s">
        <v>466</v>
      </c>
      <c r="K117" s="106" t="s">
        <v>441</v>
      </c>
      <c r="L117" s="106" t="s">
        <v>467</v>
      </c>
      <c r="M117" s="106" t="s">
        <v>468</v>
      </c>
      <c r="N117" s="106" t="s">
        <v>342</v>
      </c>
      <c r="O117" s="107">
        <v>6869</v>
      </c>
      <c r="P117" s="107">
        <v>0</v>
      </c>
      <c r="Q117" s="156">
        <v>6869</v>
      </c>
      <c r="R117" s="107">
        <v>0</v>
      </c>
      <c r="S117" s="141">
        <v>6869</v>
      </c>
      <c r="T117" s="98" t="s">
        <v>469</v>
      </c>
      <c r="U117" s="100">
        <v>1</v>
      </c>
      <c r="V117" s="128">
        <v>3</v>
      </c>
      <c r="W117" s="129">
        <v>1</v>
      </c>
      <c r="X117" s="130">
        <v>0</v>
      </c>
      <c r="Y117" s="111"/>
      <c r="Z117" s="109"/>
      <c r="AA117" s="96"/>
    </row>
    <row r="118" spans="1:27" s="97" customFormat="1" ht="32.25" thickBot="1">
      <c r="A118" s="97">
        <v>91</v>
      </c>
      <c r="B118" s="121">
        <v>2</v>
      </c>
      <c r="C118" s="104">
        <v>95</v>
      </c>
      <c r="D118" s="105">
        <v>1</v>
      </c>
      <c r="E118" s="105">
        <v>4</v>
      </c>
      <c r="F118" s="105">
        <v>7</v>
      </c>
      <c r="G118" s="106">
        <v>20</v>
      </c>
      <c r="H118" s="106" t="s">
        <v>589</v>
      </c>
      <c r="I118" s="106" t="s">
        <v>470</v>
      </c>
      <c r="J118" s="106" t="s">
        <v>126</v>
      </c>
      <c r="K118" s="106" t="s">
        <v>126</v>
      </c>
      <c r="L118" s="106" t="s">
        <v>471</v>
      </c>
      <c r="M118" s="106" t="s">
        <v>472</v>
      </c>
      <c r="N118" s="106" t="s">
        <v>473</v>
      </c>
      <c r="O118" s="245">
        <v>800</v>
      </c>
      <c r="P118" s="107">
        <v>780</v>
      </c>
      <c r="Q118" s="156">
        <v>0</v>
      </c>
      <c r="R118" s="107">
        <v>0</v>
      </c>
      <c r="S118" s="141">
        <v>780</v>
      </c>
      <c r="T118" s="98" t="s">
        <v>474</v>
      </c>
      <c r="U118" s="100">
        <v>1</v>
      </c>
      <c r="V118" s="128">
        <v>3</v>
      </c>
      <c r="W118" s="129">
        <v>1</v>
      </c>
      <c r="X118" s="130">
        <v>0</v>
      </c>
      <c r="Y118" s="111"/>
      <c r="Z118" s="109"/>
      <c r="AA118" s="96"/>
    </row>
    <row r="119" spans="1:27" s="138" customFormat="1" ht="48" thickBot="1">
      <c r="A119" s="97">
        <v>92</v>
      </c>
      <c r="B119" s="121">
        <v>2</v>
      </c>
      <c r="C119" s="104">
        <v>93</v>
      </c>
      <c r="D119" s="105">
        <v>5</v>
      </c>
      <c r="E119" s="105">
        <v>3</v>
      </c>
      <c r="F119" s="105">
        <v>6</v>
      </c>
      <c r="G119" s="106">
        <v>45</v>
      </c>
      <c r="H119" s="106" t="s">
        <v>577</v>
      </c>
      <c r="I119" s="106" t="s">
        <v>475</v>
      </c>
      <c r="J119" s="106" t="s">
        <v>476</v>
      </c>
      <c r="K119" s="106" t="s">
        <v>477</v>
      </c>
      <c r="L119" s="106" t="s">
        <v>478</v>
      </c>
      <c r="M119" s="106" t="s">
        <v>479</v>
      </c>
      <c r="N119" s="106" t="s">
        <v>480</v>
      </c>
      <c r="O119" s="107">
        <v>2710</v>
      </c>
      <c r="P119" s="107">
        <v>2350</v>
      </c>
      <c r="Q119" s="156">
        <v>0</v>
      </c>
      <c r="R119" s="107">
        <v>0</v>
      </c>
      <c r="S119" s="107">
        <v>0</v>
      </c>
      <c r="T119" s="98" t="s">
        <v>481</v>
      </c>
      <c r="U119" s="100">
        <v>1</v>
      </c>
      <c r="V119" s="128">
        <v>15</v>
      </c>
      <c r="W119" s="129">
        <v>3</v>
      </c>
      <c r="X119" s="130">
        <v>0</v>
      </c>
      <c r="Y119" s="135"/>
      <c r="Z119" s="136"/>
      <c r="AA119" s="137"/>
    </row>
    <row r="120" spans="1:27" s="97" customFormat="1" ht="33" thickTop="1" thickBot="1">
      <c r="A120" s="97">
        <v>93</v>
      </c>
      <c r="B120" s="103">
        <v>2</v>
      </c>
      <c r="C120" s="104">
        <v>89</v>
      </c>
      <c r="D120" s="105">
        <v>2</v>
      </c>
      <c r="E120" s="105">
        <v>2</v>
      </c>
      <c r="F120" s="105">
        <v>1</v>
      </c>
      <c r="G120" s="106">
        <v>93</v>
      </c>
      <c r="H120" s="106" t="s">
        <v>578</v>
      </c>
      <c r="I120" s="106" t="s">
        <v>423</v>
      </c>
      <c r="J120" s="106" t="s">
        <v>398</v>
      </c>
      <c r="K120" s="106" t="s">
        <v>477</v>
      </c>
      <c r="L120" s="106" t="s">
        <v>478</v>
      </c>
      <c r="M120" s="106" t="s">
        <v>482</v>
      </c>
      <c r="N120" s="106" t="s">
        <v>483</v>
      </c>
      <c r="O120" s="107">
        <v>20498</v>
      </c>
      <c r="P120" s="107">
        <v>18508.400000000001</v>
      </c>
      <c r="Q120" s="156">
        <v>0</v>
      </c>
      <c r="R120" s="107">
        <v>0</v>
      </c>
      <c r="S120" s="107">
        <v>6000</v>
      </c>
      <c r="T120" s="98" t="s">
        <v>314</v>
      </c>
      <c r="U120" s="100">
        <v>1</v>
      </c>
      <c r="V120" s="128">
        <v>21</v>
      </c>
      <c r="W120" s="129">
        <v>1</v>
      </c>
      <c r="X120" s="130">
        <v>0</v>
      </c>
      <c r="Y120" s="111"/>
      <c r="Z120" s="109"/>
      <c r="AA120" s="96"/>
    </row>
    <row r="121" spans="1:27" s="97" customFormat="1" ht="32.25" thickBot="1">
      <c r="A121" s="97">
        <v>94</v>
      </c>
      <c r="B121" s="132">
        <v>2</v>
      </c>
      <c r="C121" s="104">
        <v>99</v>
      </c>
      <c r="D121" s="105">
        <v>2</v>
      </c>
      <c r="E121" s="105">
        <v>4</v>
      </c>
      <c r="F121" s="105">
        <v>7</v>
      </c>
      <c r="G121" s="106">
        <v>93</v>
      </c>
      <c r="H121" s="106" t="s">
        <v>579</v>
      </c>
      <c r="I121" s="106" t="s">
        <v>484</v>
      </c>
      <c r="J121" s="106" t="s">
        <v>485</v>
      </c>
      <c r="K121" s="106" t="s">
        <v>126</v>
      </c>
      <c r="L121" s="106" t="s">
        <v>485</v>
      </c>
      <c r="M121" s="106" t="s">
        <v>486</v>
      </c>
      <c r="N121" s="106" t="s">
        <v>487</v>
      </c>
      <c r="O121" s="245">
        <v>969.5</v>
      </c>
      <c r="P121" s="107">
        <v>969.5</v>
      </c>
      <c r="Q121" s="156">
        <v>0</v>
      </c>
      <c r="R121" s="107">
        <v>0</v>
      </c>
      <c r="S121" s="141">
        <v>922</v>
      </c>
      <c r="T121" s="98" t="s">
        <v>394</v>
      </c>
      <c r="U121" s="100">
        <v>1</v>
      </c>
      <c r="V121" s="128">
        <v>3</v>
      </c>
      <c r="W121" s="129">
        <v>1</v>
      </c>
      <c r="X121" s="130">
        <v>0</v>
      </c>
      <c r="Y121" s="111"/>
      <c r="Z121" s="109"/>
      <c r="AA121" s="96"/>
    </row>
    <row r="122" spans="1:27" s="97" customFormat="1" ht="32.25" thickBot="1">
      <c r="A122" s="97">
        <v>95</v>
      </c>
      <c r="B122" s="132">
        <v>2</v>
      </c>
      <c r="C122" s="104">
        <v>100</v>
      </c>
      <c r="D122" s="105">
        <v>5</v>
      </c>
      <c r="E122" s="105">
        <v>3</v>
      </c>
      <c r="F122" s="105">
        <v>5</v>
      </c>
      <c r="G122" s="106">
        <v>45</v>
      </c>
      <c r="H122" s="247" t="s">
        <v>580</v>
      </c>
      <c r="I122" s="106" t="s">
        <v>478</v>
      </c>
      <c r="J122" s="106" t="s">
        <v>478</v>
      </c>
      <c r="K122" s="106" t="s">
        <v>488</v>
      </c>
      <c r="L122" s="106" t="s">
        <v>489</v>
      </c>
      <c r="M122" s="106" t="s">
        <v>468</v>
      </c>
      <c r="N122" s="106" t="s">
        <v>490</v>
      </c>
      <c r="O122" s="107">
        <v>3084</v>
      </c>
      <c r="P122" s="107">
        <v>0</v>
      </c>
      <c r="Q122" s="156">
        <v>3082.5</v>
      </c>
      <c r="R122" s="107">
        <v>0</v>
      </c>
      <c r="S122" s="141">
        <v>3082.5</v>
      </c>
      <c r="T122" s="98" t="s">
        <v>314</v>
      </c>
      <c r="U122" s="100">
        <v>1</v>
      </c>
      <c r="V122" s="128">
        <v>2</v>
      </c>
      <c r="W122" s="129">
        <v>1</v>
      </c>
      <c r="X122" s="130">
        <v>0</v>
      </c>
      <c r="Y122" s="111"/>
      <c r="Z122" s="109"/>
      <c r="AA122" s="96"/>
    </row>
    <row r="123" spans="1:27" s="97" customFormat="1" ht="32.25" thickBot="1">
      <c r="A123" s="97">
        <v>96</v>
      </c>
      <c r="B123" s="132">
        <v>1</v>
      </c>
      <c r="C123" s="104">
        <v>101</v>
      </c>
      <c r="D123" s="105">
        <v>5</v>
      </c>
      <c r="E123" s="105">
        <v>3</v>
      </c>
      <c r="F123" s="105">
        <v>5</v>
      </c>
      <c r="G123" s="106">
        <v>45</v>
      </c>
      <c r="H123" s="247" t="s">
        <v>581</v>
      </c>
      <c r="I123" s="106" t="s">
        <v>484</v>
      </c>
      <c r="J123" s="106" t="s">
        <v>484</v>
      </c>
      <c r="K123" s="106" t="s">
        <v>488</v>
      </c>
      <c r="L123" s="106" t="s">
        <v>489</v>
      </c>
      <c r="M123" s="106" t="s">
        <v>468</v>
      </c>
      <c r="N123" s="106" t="s">
        <v>490</v>
      </c>
      <c r="O123" s="107">
        <v>3990</v>
      </c>
      <c r="P123" s="107">
        <v>0</v>
      </c>
      <c r="Q123" s="156">
        <v>3875</v>
      </c>
      <c r="R123" s="107">
        <v>0</v>
      </c>
      <c r="S123" s="141">
        <v>3857</v>
      </c>
      <c r="T123" s="98" t="s">
        <v>314</v>
      </c>
      <c r="U123" s="100">
        <v>1</v>
      </c>
      <c r="V123" s="128">
        <v>2</v>
      </c>
      <c r="W123" s="129">
        <v>1</v>
      </c>
      <c r="X123" s="130">
        <v>0</v>
      </c>
      <c r="Y123" s="111"/>
      <c r="Z123" s="109"/>
      <c r="AA123" s="96"/>
    </row>
    <row r="124" spans="1:27" s="97" customFormat="1" ht="32.25" thickBot="1">
      <c r="A124" s="97">
        <v>97</v>
      </c>
      <c r="B124" s="132">
        <v>3</v>
      </c>
      <c r="C124" s="104">
        <v>98</v>
      </c>
      <c r="D124" s="105">
        <v>5</v>
      </c>
      <c r="E124" s="105">
        <v>2</v>
      </c>
      <c r="F124" s="105">
        <v>5</v>
      </c>
      <c r="G124" s="106">
        <v>45</v>
      </c>
      <c r="H124" s="247" t="s">
        <v>582</v>
      </c>
      <c r="I124" s="106" t="s">
        <v>484</v>
      </c>
      <c r="J124" s="106" t="s">
        <v>484</v>
      </c>
      <c r="K124" s="106" t="s">
        <v>488</v>
      </c>
      <c r="L124" s="106" t="s">
        <v>489</v>
      </c>
      <c r="M124" s="106" t="s">
        <v>452</v>
      </c>
      <c r="N124" s="106" t="s">
        <v>174</v>
      </c>
      <c r="O124" s="107">
        <v>14961</v>
      </c>
      <c r="P124" s="107">
        <v>0</v>
      </c>
      <c r="Q124" s="156">
        <v>14961</v>
      </c>
      <c r="R124" s="107">
        <v>0</v>
      </c>
      <c r="S124" s="141">
        <v>14961</v>
      </c>
      <c r="T124" s="98" t="s">
        <v>430</v>
      </c>
      <c r="U124" s="100">
        <v>1</v>
      </c>
      <c r="V124" s="128">
        <v>2</v>
      </c>
      <c r="W124" s="129">
        <v>1</v>
      </c>
      <c r="X124" s="130">
        <v>0</v>
      </c>
      <c r="Y124" s="111"/>
      <c r="Z124" s="109"/>
      <c r="AA124" s="96"/>
    </row>
    <row r="125" spans="1:27" s="97" customFormat="1" ht="32.25" thickBot="1">
      <c r="A125" s="97">
        <v>98</v>
      </c>
      <c r="B125" s="132">
        <v>2</v>
      </c>
      <c r="C125" s="104">
        <v>94</v>
      </c>
      <c r="D125" s="105">
        <v>1</v>
      </c>
      <c r="E125" s="105">
        <v>3</v>
      </c>
      <c r="F125" s="105">
        <v>6</v>
      </c>
      <c r="G125" s="106">
        <v>45</v>
      </c>
      <c r="H125" s="106" t="s">
        <v>583</v>
      </c>
      <c r="I125" s="106" t="s">
        <v>459</v>
      </c>
      <c r="J125" s="106" t="s">
        <v>441</v>
      </c>
      <c r="K125" s="106" t="s">
        <v>491</v>
      </c>
      <c r="L125" s="106" t="s">
        <v>492</v>
      </c>
      <c r="M125" s="106" t="s">
        <v>493</v>
      </c>
      <c r="N125" s="106" t="s">
        <v>494</v>
      </c>
      <c r="O125" s="107">
        <v>6000</v>
      </c>
      <c r="P125" s="107">
        <v>5999.99</v>
      </c>
      <c r="Q125" s="156">
        <v>0</v>
      </c>
      <c r="R125" s="107">
        <v>0</v>
      </c>
      <c r="S125" s="141">
        <v>5999.99</v>
      </c>
      <c r="T125" s="98" t="s">
        <v>495</v>
      </c>
      <c r="U125" s="100">
        <v>1</v>
      </c>
      <c r="V125" s="128">
        <v>15</v>
      </c>
      <c r="W125" s="129">
        <v>1</v>
      </c>
      <c r="X125" s="130">
        <v>0</v>
      </c>
      <c r="Y125" s="111"/>
      <c r="Z125" s="109"/>
      <c r="AA125" s="96"/>
    </row>
    <row r="126" spans="1:27" s="97" customFormat="1" ht="48" thickBot="1">
      <c r="A126" s="97">
        <v>99</v>
      </c>
      <c r="B126" s="132">
        <v>2</v>
      </c>
      <c r="C126" s="104">
        <v>96</v>
      </c>
      <c r="D126" s="105">
        <v>2</v>
      </c>
      <c r="E126" s="105">
        <v>3</v>
      </c>
      <c r="F126" s="105">
        <v>6</v>
      </c>
      <c r="G126" s="106">
        <v>72</v>
      </c>
      <c r="H126" s="106" t="s">
        <v>584</v>
      </c>
      <c r="I126" s="106" t="s">
        <v>470</v>
      </c>
      <c r="J126" s="106" t="s">
        <v>471</v>
      </c>
      <c r="K126" s="106" t="s">
        <v>491</v>
      </c>
      <c r="L126" s="106" t="s">
        <v>492</v>
      </c>
      <c r="M126" s="106" t="s">
        <v>493</v>
      </c>
      <c r="N126" s="106" t="s">
        <v>494</v>
      </c>
      <c r="O126" s="107">
        <v>4500</v>
      </c>
      <c r="P126" s="107">
        <v>3803</v>
      </c>
      <c r="Q126" s="156">
        <v>0</v>
      </c>
      <c r="R126" s="107">
        <v>0</v>
      </c>
      <c r="S126" s="141">
        <v>3803</v>
      </c>
      <c r="T126" s="98" t="s">
        <v>368</v>
      </c>
      <c r="U126" s="100">
        <v>1</v>
      </c>
      <c r="V126" s="128">
        <v>13</v>
      </c>
      <c r="W126" s="129">
        <v>3</v>
      </c>
      <c r="X126" s="130">
        <v>0</v>
      </c>
      <c r="Y126" s="111"/>
      <c r="Z126" s="109"/>
      <c r="AA126" s="96"/>
    </row>
    <row r="127" spans="1:27" s="97" customFormat="1" ht="32.25" thickBot="1">
      <c r="A127" s="97">
        <v>100</v>
      </c>
      <c r="B127" s="132">
        <v>2</v>
      </c>
      <c r="C127" s="104">
        <v>89</v>
      </c>
      <c r="D127" s="105">
        <v>2</v>
      </c>
      <c r="E127" s="105">
        <v>2</v>
      </c>
      <c r="F127" s="105">
        <v>1</v>
      </c>
      <c r="G127" s="106">
        <v>93</v>
      </c>
      <c r="H127" s="106" t="s">
        <v>585</v>
      </c>
      <c r="I127" s="106" t="s">
        <v>423</v>
      </c>
      <c r="J127" s="106" t="s">
        <v>470</v>
      </c>
      <c r="K127" s="106" t="s">
        <v>491</v>
      </c>
      <c r="L127" s="106" t="s">
        <v>492</v>
      </c>
      <c r="M127" s="106" t="s">
        <v>496</v>
      </c>
      <c r="N127" s="106" t="s">
        <v>483</v>
      </c>
      <c r="O127" s="107">
        <v>20768</v>
      </c>
      <c r="P127" s="107">
        <v>20180.400000000001</v>
      </c>
      <c r="Q127" s="156">
        <v>0</v>
      </c>
      <c r="R127" s="107">
        <v>0</v>
      </c>
      <c r="S127" s="107">
        <v>7680</v>
      </c>
      <c r="T127" s="98" t="s">
        <v>497</v>
      </c>
      <c r="U127" s="100">
        <v>1</v>
      </c>
      <c r="V127" s="128">
        <v>11</v>
      </c>
      <c r="W127" s="129">
        <v>1</v>
      </c>
      <c r="X127" s="130">
        <v>0</v>
      </c>
      <c r="Y127" s="111"/>
      <c r="Z127" s="109"/>
      <c r="AA127" s="96"/>
    </row>
    <row r="128" spans="1:27" s="97" customFormat="1" ht="32.25" thickBot="1">
      <c r="A128" s="97">
        <v>101</v>
      </c>
      <c r="B128" s="158">
        <v>3</v>
      </c>
      <c r="C128" s="104">
        <v>97</v>
      </c>
      <c r="D128" s="105">
        <v>5</v>
      </c>
      <c r="E128" s="105">
        <v>2</v>
      </c>
      <c r="F128" s="105">
        <v>1</v>
      </c>
      <c r="G128" s="106">
        <v>45</v>
      </c>
      <c r="H128" s="106" t="s">
        <v>586</v>
      </c>
      <c r="I128" s="106" t="s">
        <v>498</v>
      </c>
      <c r="J128" s="106" t="s">
        <v>470</v>
      </c>
      <c r="K128" s="106" t="s">
        <v>499</v>
      </c>
      <c r="L128" s="106" t="s">
        <v>500</v>
      </c>
      <c r="M128" s="106" t="s">
        <v>501</v>
      </c>
      <c r="N128" s="106" t="s">
        <v>502</v>
      </c>
      <c r="O128" s="107" t="s">
        <v>503</v>
      </c>
      <c r="P128" s="107">
        <v>190028</v>
      </c>
      <c r="Q128" s="156">
        <v>0</v>
      </c>
      <c r="R128" s="107">
        <v>0</v>
      </c>
      <c r="S128" s="141">
        <v>120000</v>
      </c>
      <c r="T128" s="98" t="s">
        <v>504</v>
      </c>
      <c r="U128" s="100">
        <v>1</v>
      </c>
      <c r="V128" s="128">
        <v>53</v>
      </c>
      <c r="W128" s="129">
        <v>10</v>
      </c>
      <c r="X128" s="130">
        <v>0</v>
      </c>
      <c r="Y128" s="111"/>
      <c r="Z128" s="109"/>
      <c r="AA128" s="96"/>
    </row>
    <row r="129" spans="1:60" s="97" customFormat="1" ht="48" thickBot="1">
      <c r="A129" s="97">
        <v>102</v>
      </c>
      <c r="B129" s="132">
        <v>1</v>
      </c>
      <c r="C129" s="104">
        <v>102</v>
      </c>
      <c r="D129" s="105">
        <v>5</v>
      </c>
      <c r="E129" s="105">
        <v>3</v>
      </c>
      <c r="F129" s="105">
        <v>6</v>
      </c>
      <c r="G129" s="106">
        <v>45</v>
      </c>
      <c r="H129" s="106" t="s">
        <v>605</v>
      </c>
      <c r="I129" s="106" t="s">
        <v>484</v>
      </c>
      <c r="J129" s="106" t="s">
        <v>606</v>
      </c>
      <c r="K129" s="106" t="s">
        <v>607</v>
      </c>
      <c r="L129" s="106" t="s">
        <v>487</v>
      </c>
      <c r="M129" s="106" t="s">
        <v>608</v>
      </c>
      <c r="N129" s="106" t="s">
        <v>609</v>
      </c>
      <c r="O129" s="107">
        <v>4094</v>
      </c>
      <c r="P129" s="107">
        <v>3620</v>
      </c>
      <c r="Q129" s="156">
        <v>0</v>
      </c>
      <c r="R129" s="107">
        <v>0</v>
      </c>
      <c r="S129" s="107">
        <v>0</v>
      </c>
      <c r="T129" s="98" t="s">
        <v>610</v>
      </c>
      <c r="U129" s="100">
        <v>1</v>
      </c>
      <c r="V129" s="128">
        <v>21</v>
      </c>
      <c r="W129" s="129">
        <v>5</v>
      </c>
      <c r="X129" s="130">
        <v>0</v>
      </c>
      <c r="Y129" s="111"/>
      <c r="Z129" s="109"/>
      <c r="AA129" s="96"/>
    </row>
    <row r="130" spans="1:60" ht="16.5" thickBot="1">
      <c r="B130" s="75"/>
      <c r="C130" s="76"/>
      <c r="D130" s="73"/>
      <c r="E130" s="73"/>
      <c r="F130" s="73"/>
      <c r="G130" s="77"/>
      <c r="H130" s="78"/>
      <c r="I130" s="78"/>
      <c r="J130" s="78"/>
      <c r="K130" s="78"/>
      <c r="L130" s="78"/>
      <c r="M130" s="79"/>
      <c r="N130" s="79"/>
      <c r="O130" s="70">
        <f>SUM(O28:O120)</f>
        <v>2814440.9699999997</v>
      </c>
      <c r="P130" s="70">
        <f>SUM(P28:P120)</f>
        <v>2467693.44</v>
      </c>
      <c r="Q130" s="157">
        <f>SUM(Q28:Q120)</f>
        <v>121532.42</v>
      </c>
      <c r="R130" s="70">
        <f>SUM(R28:R120)</f>
        <v>-97195.010000000009</v>
      </c>
      <c r="S130" s="70">
        <f>SUM(S28:S120)</f>
        <v>1779229.8999999997</v>
      </c>
      <c r="T130" s="99"/>
      <c r="U130" s="101"/>
      <c r="V130" s="102"/>
      <c r="W130" s="71"/>
      <c r="X130" s="72"/>
      <c r="Y130" s="80"/>
      <c r="Z130" s="73"/>
      <c r="AA130" s="8"/>
    </row>
    <row r="131" spans="1:60" s="12" customFormat="1" ht="21" customHeight="1" thickBot="1">
      <c r="B131" s="51"/>
      <c r="C131" s="51"/>
      <c r="D131" s="51"/>
      <c r="E131" s="51"/>
      <c r="F131" s="51"/>
      <c r="G131" s="51"/>
      <c r="H131" s="226"/>
      <c r="I131" s="226"/>
      <c r="J131" s="226"/>
      <c r="K131" s="226"/>
      <c r="L131" s="226"/>
      <c r="M131" s="226"/>
      <c r="N131" s="74"/>
      <c r="O131" s="74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30"/>
      <c r="AA131" s="30"/>
    </row>
    <row r="132" spans="1:60" ht="21" customHeight="1" thickBot="1">
      <c r="B132" s="221" t="s">
        <v>75</v>
      </c>
      <c r="C132" s="221"/>
      <c r="D132" s="221"/>
      <c r="E132" s="221"/>
      <c r="F132" s="221"/>
      <c r="G132" s="221"/>
      <c r="H132" s="221"/>
      <c r="I132" s="221"/>
      <c r="J132" s="221"/>
      <c r="K132" s="221"/>
      <c r="L132" s="221"/>
      <c r="M132" s="221"/>
      <c r="N132" s="221"/>
      <c r="O132" s="221"/>
      <c r="P132" s="222"/>
      <c r="Q132" s="204">
        <f>(P130+Q130)-R130</f>
        <v>2686420.87</v>
      </c>
      <c r="R132" s="205"/>
      <c r="S132" s="54"/>
      <c r="T132" s="54"/>
      <c r="U132" s="46"/>
      <c r="V132" s="46"/>
      <c r="W132" s="46"/>
      <c r="X132" s="46"/>
      <c r="Y132" s="46"/>
      <c r="Z132" s="8"/>
      <c r="AA132" s="8"/>
    </row>
    <row r="133" spans="1:60" s="165" customFormat="1" ht="21" customHeight="1">
      <c r="B133" s="161"/>
      <c r="C133" s="161"/>
      <c r="D133" s="161"/>
      <c r="E133" s="161"/>
      <c r="F133" s="161"/>
      <c r="G133" s="161"/>
      <c r="H133" s="175" t="s">
        <v>618</v>
      </c>
      <c r="I133" s="161"/>
      <c r="J133" s="161"/>
      <c r="K133" s="161"/>
      <c r="L133" s="161"/>
      <c r="M133" s="161"/>
      <c r="N133" s="161"/>
      <c r="O133" s="161"/>
      <c r="P133" s="161"/>
      <c r="Q133" s="162"/>
      <c r="R133" s="162"/>
      <c r="S133" s="162"/>
      <c r="T133" s="162"/>
      <c r="U133" s="163"/>
      <c r="V133" s="163"/>
      <c r="W133" s="163"/>
      <c r="X133" s="163"/>
      <c r="Y133" s="163"/>
      <c r="Z133" s="164"/>
      <c r="AA133" s="164"/>
    </row>
    <row r="134" spans="1:60" s="172" customFormat="1" ht="36" customHeight="1">
      <c r="B134" s="168">
        <v>2</v>
      </c>
      <c r="C134" s="169">
        <v>103</v>
      </c>
      <c r="D134" s="169">
        <v>1</v>
      </c>
      <c r="E134" s="169">
        <v>3</v>
      </c>
      <c r="F134" s="169">
        <v>6</v>
      </c>
      <c r="G134" s="169">
        <v>29</v>
      </c>
      <c r="H134" s="169" t="s">
        <v>616</v>
      </c>
      <c r="I134" s="169" t="s">
        <v>606</v>
      </c>
      <c r="J134" s="169" t="s">
        <v>491</v>
      </c>
      <c r="K134" s="169" t="s">
        <v>126</v>
      </c>
      <c r="L134" s="169" t="s">
        <v>126</v>
      </c>
      <c r="M134" s="169" t="s">
        <v>126</v>
      </c>
      <c r="N134" s="169" t="s">
        <v>126</v>
      </c>
      <c r="O134" s="173">
        <v>7570.77</v>
      </c>
      <c r="P134" s="169">
        <v>0</v>
      </c>
      <c r="Q134" s="170">
        <v>0</v>
      </c>
      <c r="R134" s="170">
        <v>0</v>
      </c>
      <c r="S134" s="170">
        <v>0</v>
      </c>
      <c r="T134" s="170" t="s">
        <v>126</v>
      </c>
      <c r="U134" s="174">
        <v>1</v>
      </c>
      <c r="V134" s="174">
        <v>19</v>
      </c>
      <c r="W134" s="174">
        <v>6</v>
      </c>
      <c r="X134" s="174">
        <v>0</v>
      </c>
      <c r="Y134" s="170"/>
      <c r="Z134" s="171"/>
      <c r="AA134" s="166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67"/>
      <c r="AQ134" s="167"/>
      <c r="AR134" s="167"/>
      <c r="AS134" s="167"/>
      <c r="AT134" s="167"/>
      <c r="AU134" s="167"/>
      <c r="AV134" s="167"/>
      <c r="AW134" s="167"/>
      <c r="AX134" s="167"/>
      <c r="AY134" s="167"/>
      <c r="AZ134" s="167"/>
      <c r="BA134" s="167"/>
      <c r="BB134" s="167"/>
      <c r="BC134" s="167"/>
      <c r="BD134" s="167"/>
      <c r="BE134" s="167"/>
      <c r="BF134" s="167"/>
      <c r="BG134" s="167"/>
      <c r="BH134" s="167"/>
    </row>
    <row r="135" spans="1:60" s="172" customFormat="1" ht="36" customHeight="1">
      <c r="B135" s="168">
        <v>1.3</v>
      </c>
      <c r="C135" s="169">
        <v>70</v>
      </c>
      <c r="D135" s="169">
        <v>5</v>
      </c>
      <c r="E135" s="169">
        <v>2</v>
      </c>
      <c r="F135" s="169">
        <v>1</v>
      </c>
      <c r="G135" s="169">
        <v>45</v>
      </c>
      <c r="H135" s="169" t="s">
        <v>617</v>
      </c>
      <c r="I135" s="169" t="s">
        <v>324</v>
      </c>
      <c r="J135" s="169" t="s">
        <v>358</v>
      </c>
      <c r="K135" s="169" t="s">
        <v>126</v>
      </c>
      <c r="L135" s="169" t="s">
        <v>126</v>
      </c>
      <c r="M135" s="169" t="s">
        <v>126</v>
      </c>
      <c r="N135" s="169" t="s">
        <v>126</v>
      </c>
      <c r="O135" s="173">
        <v>247000</v>
      </c>
      <c r="P135" s="169">
        <v>0</v>
      </c>
      <c r="Q135" s="170">
        <v>0</v>
      </c>
      <c r="R135" s="170">
        <v>0</v>
      </c>
      <c r="S135" s="170">
        <v>0</v>
      </c>
      <c r="T135" s="170" t="s">
        <v>126</v>
      </c>
      <c r="U135" s="174">
        <v>1</v>
      </c>
      <c r="V135" s="174">
        <v>34</v>
      </c>
      <c r="W135" s="174">
        <v>2</v>
      </c>
      <c r="X135" s="174">
        <v>0</v>
      </c>
      <c r="Y135" s="170"/>
      <c r="Z135" s="171"/>
      <c r="AA135" s="166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67"/>
      <c r="AP135" s="167"/>
      <c r="AQ135" s="167"/>
      <c r="AR135" s="167"/>
      <c r="AS135" s="167"/>
      <c r="AT135" s="167"/>
      <c r="AU135" s="167"/>
      <c r="AV135" s="167"/>
      <c r="AW135" s="167"/>
      <c r="AX135" s="167"/>
      <c r="AY135" s="167"/>
      <c r="AZ135" s="167"/>
      <c r="BA135" s="167"/>
      <c r="BB135" s="167"/>
      <c r="BC135" s="167"/>
      <c r="BD135" s="167"/>
      <c r="BE135" s="167"/>
      <c r="BF135" s="167"/>
      <c r="BG135" s="167"/>
      <c r="BH135" s="167"/>
    </row>
    <row r="136" spans="1:60" s="167" customFormat="1" ht="21" customHeight="1"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2"/>
      <c r="R136" s="162"/>
      <c r="S136" s="162"/>
      <c r="T136" s="162"/>
      <c r="U136" s="163"/>
      <c r="V136" s="163"/>
      <c r="W136" s="163"/>
      <c r="X136" s="163"/>
      <c r="Y136" s="163"/>
      <c r="Z136" s="166"/>
      <c r="AA136" s="164"/>
      <c r="AB136" s="165"/>
      <c r="AC136" s="165"/>
      <c r="AD136" s="165"/>
      <c r="AE136" s="165"/>
      <c r="AF136" s="165"/>
      <c r="AG136" s="165"/>
      <c r="AH136" s="165"/>
      <c r="AI136" s="165"/>
      <c r="AJ136" s="165"/>
      <c r="AK136" s="165"/>
      <c r="AL136" s="165"/>
      <c r="AM136" s="165"/>
      <c r="AN136" s="165"/>
      <c r="AO136" s="165"/>
      <c r="AP136" s="165"/>
      <c r="AQ136" s="165"/>
      <c r="AR136" s="165"/>
      <c r="AS136" s="165"/>
      <c r="AT136" s="165"/>
      <c r="AU136" s="165"/>
      <c r="AV136" s="165"/>
      <c r="AW136" s="165"/>
      <c r="AX136" s="165"/>
      <c r="AY136" s="165"/>
      <c r="AZ136" s="165"/>
    </row>
    <row r="137" spans="1:60" s="167" customFormat="1" ht="21" customHeight="1"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2"/>
      <c r="R137" s="162"/>
      <c r="S137" s="162"/>
      <c r="T137" s="162"/>
      <c r="U137" s="163"/>
      <c r="V137" s="163"/>
      <c r="W137" s="163"/>
      <c r="X137" s="163"/>
      <c r="Y137" s="163"/>
      <c r="Z137" s="166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165"/>
      <c r="BB137" s="165"/>
      <c r="BC137" s="165"/>
      <c r="BD137" s="165"/>
      <c r="BE137" s="165"/>
      <c r="BF137" s="165"/>
      <c r="BG137" s="165"/>
      <c r="BH137" s="165"/>
    </row>
    <row r="138" spans="1:60" s="167" customFormat="1" ht="21" customHeight="1"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2"/>
      <c r="R138" s="162"/>
      <c r="S138" s="162"/>
      <c r="T138" s="162"/>
      <c r="U138" s="163"/>
      <c r="V138" s="163"/>
      <c r="W138" s="163"/>
      <c r="X138" s="163"/>
      <c r="Y138" s="163"/>
      <c r="Z138" s="166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</row>
    <row r="139" spans="1:60" s="167" customFormat="1" ht="21" customHeight="1"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2"/>
      <c r="R139" s="162"/>
      <c r="S139" s="162"/>
      <c r="T139" s="162"/>
      <c r="U139" s="163"/>
      <c r="V139" s="163"/>
      <c r="W139" s="163"/>
      <c r="X139" s="163"/>
      <c r="Y139" s="163"/>
      <c r="Z139" s="166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4"/>
      <c r="BB139" s="4"/>
      <c r="BC139" s="4"/>
      <c r="BD139" s="4"/>
      <c r="BE139" s="4"/>
      <c r="BF139" s="4"/>
      <c r="BG139" s="4"/>
      <c r="BH139" s="4"/>
    </row>
    <row r="140" spans="1:60" s="167" customFormat="1" ht="21" customHeight="1"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2"/>
      <c r="R140" s="162"/>
      <c r="S140" s="162"/>
      <c r="T140" s="162"/>
      <c r="U140" s="163"/>
      <c r="V140" s="163"/>
      <c r="W140" s="163"/>
      <c r="X140" s="163"/>
      <c r="Y140" s="163"/>
      <c r="Z140" s="166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</row>
    <row r="141" spans="1:60" s="165" customFormat="1" ht="21" customHeight="1"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2"/>
      <c r="R141" s="162"/>
      <c r="S141" s="162"/>
      <c r="T141" s="162"/>
      <c r="U141" s="163"/>
      <c r="V141" s="163"/>
      <c r="W141" s="163"/>
      <c r="X141" s="163"/>
      <c r="Y141" s="163"/>
      <c r="Z141" s="164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</row>
    <row r="142" spans="1:60" ht="15.7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3"/>
      <c r="Q142" s="23"/>
      <c r="R142" s="23"/>
      <c r="S142" s="23"/>
      <c r="T142" s="23"/>
      <c r="U142" s="23"/>
      <c r="V142" s="23"/>
      <c r="W142" s="23"/>
      <c r="Y142" s="22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</row>
    <row r="143" spans="1:60" ht="20.100000000000001" customHeight="1" thickBot="1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133"/>
      <c r="Q143" s="23"/>
      <c r="R143" s="23"/>
      <c r="S143" s="23"/>
      <c r="T143" s="23"/>
      <c r="U143" s="23"/>
      <c r="V143" s="23"/>
      <c r="W143" s="23"/>
      <c r="Y143" s="22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</row>
    <row r="144" spans="1:60" s="8" customFormat="1" ht="20.100000000000001" customHeight="1" thickBot="1">
      <c r="B144" s="218" t="s">
        <v>7</v>
      </c>
      <c r="C144" s="219"/>
      <c r="D144" s="219"/>
      <c r="E144" s="219"/>
      <c r="F144" s="219"/>
      <c r="G144" s="219"/>
      <c r="H144" s="220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</row>
    <row r="145" spans="2:26" s="8" customFormat="1" ht="12.75" customHeight="1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57"/>
      <c r="M145" s="47"/>
      <c r="N145" s="47"/>
      <c r="O145" s="47"/>
      <c r="P145" s="48"/>
      <c r="Q145" s="48"/>
      <c r="R145" s="48"/>
      <c r="S145" s="48"/>
      <c r="T145" s="48"/>
      <c r="U145" s="48"/>
      <c r="V145" s="48"/>
      <c r="W145" s="48"/>
      <c r="X145" s="48"/>
      <c r="Y145" s="48"/>
    </row>
    <row r="146" spans="2:26" s="8" customFormat="1" ht="15.75">
      <c r="B146" s="81" t="s">
        <v>35</v>
      </c>
      <c r="C146" s="177" t="s">
        <v>88</v>
      </c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48"/>
      <c r="T146" s="48"/>
      <c r="U146" s="48"/>
      <c r="V146" s="48"/>
      <c r="W146" s="48"/>
      <c r="X146" s="48"/>
      <c r="Y146" s="48"/>
    </row>
    <row r="147" spans="2:26" s="8" customFormat="1" ht="15.75">
      <c r="B147" s="82"/>
      <c r="C147" s="185" t="s">
        <v>87</v>
      </c>
      <c r="D147" s="185"/>
      <c r="E147" s="185"/>
      <c r="F147" s="185"/>
      <c r="G147" s="185"/>
      <c r="H147" s="185"/>
      <c r="I147" s="185"/>
      <c r="J147" s="185"/>
      <c r="K147" s="185"/>
      <c r="L147" s="185"/>
      <c r="M147" s="185"/>
      <c r="N147" s="185"/>
      <c r="O147" s="185"/>
      <c r="P147" s="185"/>
      <c r="Q147" s="185"/>
      <c r="R147" s="185"/>
      <c r="S147" s="48"/>
      <c r="T147" s="48"/>
      <c r="U147" s="48"/>
      <c r="V147" s="48"/>
      <c r="W147" s="48"/>
      <c r="X147" s="48"/>
      <c r="Y147" s="48"/>
    </row>
    <row r="148" spans="2:26" s="8" customFormat="1" ht="15.75">
      <c r="B148" s="83"/>
      <c r="C148" s="185" t="s">
        <v>89</v>
      </c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185"/>
      <c r="P148" s="185"/>
      <c r="Q148" s="185"/>
      <c r="R148" s="185"/>
      <c r="S148" s="48"/>
      <c r="T148" s="48"/>
      <c r="U148" s="48"/>
      <c r="V148" s="48"/>
      <c r="W148" s="48"/>
      <c r="X148" s="48"/>
      <c r="Y148" s="48"/>
    </row>
    <row r="149" spans="2:26" s="8" customFormat="1" ht="15.75">
      <c r="B149" s="84"/>
      <c r="C149" s="216" t="s">
        <v>85</v>
      </c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48"/>
      <c r="T149" s="48"/>
      <c r="U149" s="48"/>
      <c r="V149" s="48"/>
      <c r="W149" s="48"/>
      <c r="X149" s="48"/>
      <c r="Y149" s="48"/>
    </row>
    <row r="150" spans="2:26" s="8" customFormat="1" ht="29.25" customHeight="1">
      <c r="B150" s="88" t="s">
        <v>36</v>
      </c>
      <c r="C150" s="217" t="s">
        <v>86</v>
      </c>
      <c r="D150" s="217"/>
      <c r="E150" s="217"/>
      <c r="F150" s="217"/>
      <c r="G150" s="217"/>
      <c r="H150" s="217"/>
      <c r="I150" s="217"/>
      <c r="J150" s="217"/>
      <c r="K150" s="217"/>
      <c r="L150" s="217"/>
      <c r="M150" s="217"/>
      <c r="N150" s="217"/>
      <c r="O150" s="217"/>
      <c r="P150" s="217"/>
      <c r="Q150" s="217"/>
      <c r="R150" s="217"/>
      <c r="S150" s="48"/>
      <c r="T150" s="48"/>
      <c r="U150" s="48"/>
      <c r="V150" s="48"/>
      <c r="W150" s="48"/>
      <c r="X150" s="48"/>
      <c r="Y150" s="48"/>
    </row>
    <row r="151" spans="2:26" s="8" customFormat="1" ht="15.75">
      <c r="B151" s="85" t="s">
        <v>37</v>
      </c>
      <c r="C151" s="185" t="s">
        <v>93</v>
      </c>
      <c r="D151" s="185"/>
      <c r="E151" s="185"/>
      <c r="F151" s="185"/>
      <c r="G151" s="185"/>
      <c r="H151" s="185"/>
      <c r="I151" s="185"/>
      <c r="J151" s="185"/>
      <c r="K151" s="185"/>
      <c r="L151" s="185"/>
      <c r="M151" s="185"/>
      <c r="N151" s="185"/>
      <c r="O151" s="185"/>
      <c r="P151" s="185"/>
      <c r="Q151" s="185"/>
      <c r="R151" s="185"/>
      <c r="S151" s="48"/>
      <c r="T151" s="48"/>
      <c r="U151" s="48"/>
      <c r="V151" s="48"/>
      <c r="W151" s="48"/>
      <c r="X151" s="48"/>
      <c r="Y151" s="48"/>
    </row>
    <row r="152" spans="2:26" s="8" customFormat="1" ht="20.100000000000001" customHeight="1">
      <c r="B152" s="36"/>
      <c r="C152" s="93" t="s">
        <v>17</v>
      </c>
      <c r="D152" s="207" t="s">
        <v>18</v>
      </c>
      <c r="E152" s="207"/>
      <c r="F152" s="207"/>
      <c r="G152" s="207"/>
      <c r="H152" s="207"/>
      <c r="I152" s="92"/>
      <c r="J152" s="92"/>
      <c r="K152" s="92"/>
      <c r="L152" s="92"/>
      <c r="M152" s="26"/>
      <c r="N152" s="26"/>
      <c r="O152" s="26"/>
      <c r="P152" s="48"/>
      <c r="Q152" s="48"/>
      <c r="R152" s="48"/>
      <c r="S152" s="48"/>
      <c r="T152" s="48"/>
      <c r="U152" s="48"/>
      <c r="V152" s="48"/>
      <c r="W152" s="48"/>
      <c r="X152" s="48"/>
      <c r="Y152" s="48"/>
    </row>
    <row r="153" spans="2:26" s="8" customFormat="1" ht="20.100000000000001" customHeight="1">
      <c r="B153" s="36"/>
      <c r="C153" s="87">
        <v>1</v>
      </c>
      <c r="D153" s="202" t="s">
        <v>15</v>
      </c>
      <c r="E153" s="202"/>
      <c r="F153" s="202"/>
      <c r="G153" s="202"/>
      <c r="H153" s="202"/>
      <c r="I153" s="39"/>
      <c r="J153" s="39"/>
      <c r="K153" s="39"/>
      <c r="L153" s="39"/>
      <c r="M153" s="26"/>
      <c r="N153" s="26"/>
      <c r="O153" s="26"/>
      <c r="P153" s="48"/>
      <c r="Q153" s="48"/>
      <c r="R153" s="48"/>
      <c r="S153" s="48"/>
      <c r="T153" s="48"/>
      <c r="U153" s="48"/>
      <c r="V153" s="48"/>
      <c r="W153" s="48"/>
      <c r="X153" s="48"/>
      <c r="Y153" s="48"/>
    </row>
    <row r="154" spans="2:26" s="8" customFormat="1" ht="20.100000000000001" customHeight="1">
      <c r="B154" s="36"/>
      <c r="C154" s="87">
        <v>2</v>
      </c>
      <c r="D154" s="202" t="s">
        <v>91</v>
      </c>
      <c r="E154" s="202"/>
      <c r="F154" s="202"/>
      <c r="G154" s="202"/>
      <c r="H154" s="202"/>
      <c r="I154" s="39"/>
      <c r="J154" s="39"/>
      <c r="K154" s="39"/>
      <c r="L154" s="39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48"/>
      <c r="Y154" s="26"/>
      <c r="Z154" s="26"/>
    </row>
    <row r="155" spans="2:26" s="8" customFormat="1" ht="20.100000000000001" customHeight="1">
      <c r="B155" s="36"/>
      <c r="C155" s="87">
        <v>3</v>
      </c>
      <c r="D155" s="202" t="s">
        <v>90</v>
      </c>
      <c r="E155" s="202"/>
      <c r="F155" s="202"/>
      <c r="G155" s="202"/>
      <c r="H155" s="202"/>
      <c r="I155" s="39"/>
      <c r="J155" s="39"/>
      <c r="K155" s="39"/>
      <c r="L155" s="39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49"/>
      <c r="Y155" s="27"/>
      <c r="Z155" s="27"/>
    </row>
    <row r="156" spans="2:26" s="8" customFormat="1" ht="20.100000000000001" customHeight="1">
      <c r="B156" s="36"/>
      <c r="C156" s="87">
        <v>4</v>
      </c>
      <c r="D156" s="202" t="s">
        <v>16</v>
      </c>
      <c r="E156" s="202"/>
      <c r="F156" s="202"/>
      <c r="G156" s="202"/>
      <c r="H156" s="202"/>
      <c r="I156" s="39"/>
      <c r="J156" s="39"/>
      <c r="K156" s="39"/>
      <c r="L156" s="39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49"/>
      <c r="Y156" s="27"/>
      <c r="Z156" s="27"/>
    </row>
    <row r="157" spans="2:26" s="8" customFormat="1" ht="20.100000000000001" customHeight="1">
      <c r="B157" s="36"/>
      <c r="C157" s="87">
        <v>5</v>
      </c>
      <c r="D157" s="202" t="s">
        <v>19</v>
      </c>
      <c r="E157" s="202"/>
      <c r="F157" s="202"/>
      <c r="G157" s="202"/>
      <c r="H157" s="202"/>
      <c r="I157" s="39"/>
      <c r="J157" s="39"/>
      <c r="K157" s="39"/>
      <c r="L157" s="39"/>
      <c r="M157" s="27"/>
      <c r="N157" s="27"/>
      <c r="O157" s="27"/>
      <c r="P157" s="131"/>
      <c r="Q157" s="27"/>
      <c r="R157" s="27"/>
      <c r="S157" s="27"/>
      <c r="T157" s="27"/>
      <c r="U157" s="27"/>
      <c r="V157" s="27"/>
      <c r="W157" s="27"/>
      <c r="X157" s="49"/>
      <c r="Y157" s="27"/>
      <c r="Z157" s="27"/>
    </row>
    <row r="158" spans="2:26" s="8" customFormat="1" ht="20.100000000000001" customHeight="1">
      <c r="B158" s="36"/>
      <c r="C158" s="87">
        <v>6</v>
      </c>
      <c r="D158" s="202" t="s">
        <v>20</v>
      </c>
      <c r="E158" s="202"/>
      <c r="F158" s="202"/>
      <c r="G158" s="202"/>
      <c r="H158" s="202"/>
      <c r="I158" s="39"/>
      <c r="J158" s="39"/>
      <c r="K158" s="39"/>
      <c r="L158" s="39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49"/>
      <c r="Y158" s="27"/>
      <c r="Z158" s="27"/>
    </row>
    <row r="159" spans="2:26" s="8" customFormat="1" ht="20.100000000000001" customHeight="1">
      <c r="B159" s="36"/>
      <c r="C159" s="87">
        <v>7</v>
      </c>
      <c r="D159" s="202" t="s">
        <v>92</v>
      </c>
      <c r="E159" s="202"/>
      <c r="F159" s="202"/>
      <c r="G159" s="202"/>
      <c r="H159" s="202"/>
      <c r="I159" s="40"/>
      <c r="J159" s="40"/>
      <c r="K159" s="40"/>
      <c r="L159" s="40"/>
      <c r="M159" s="28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49"/>
      <c r="Y159" s="27"/>
      <c r="Z159" s="27"/>
    </row>
    <row r="160" spans="2:26" s="8" customFormat="1" ht="20.100000000000001" customHeight="1">
      <c r="B160" s="85" t="s">
        <v>38</v>
      </c>
      <c r="C160" s="186" t="s">
        <v>97</v>
      </c>
      <c r="D160" s="186"/>
      <c r="E160" s="186"/>
      <c r="F160" s="186"/>
      <c r="G160" s="186"/>
      <c r="H160" s="186"/>
      <c r="I160" s="186"/>
      <c r="J160" s="186"/>
      <c r="K160" s="186"/>
      <c r="L160" s="186"/>
      <c r="M160" s="186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49"/>
      <c r="Y160" s="27"/>
      <c r="Z160" s="27"/>
    </row>
    <row r="161" spans="2:26" s="8" customFormat="1" ht="20.100000000000001" customHeight="1">
      <c r="B161" s="36"/>
      <c r="C161" s="86" t="s">
        <v>17</v>
      </c>
      <c r="D161" s="208" t="s">
        <v>10</v>
      </c>
      <c r="E161" s="208"/>
      <c r="F161" s="208"/>
      <c r="G161" s="208"/>
      <c r="H161" s="208"/>
      <c r="I161" s="38"/>
      <c r="J161" s="38"/>
      <c r="K161" s="38"/>
      <c r="L161" s="38"/>
      <c r="M161" s="29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49"/>
      <c r="Y161" s="27"/>
      <c r="Z161" s="27"/>
    </row>
    <row r="162" spans="2:26" s="8" customFormat="1" ht="20.100000000000001" customHeight="1">
      <c r="B162" s="36"/>
      <c r="C162" s="87">
        <v>1</v>
      </c>
      <c r="D162" s="202" t="s">
        <v>21</v>
      </c>
      <c r="E162" s="202"/>
      <c r="F162" s="202"/>
      <c r="G162" s="202"/>
      <c r="H162" s="202"/>
      <c r="I162" s="39"/>
      <c r="J162" s="39"/>
      <c r="K162" s="39"/>
      <c r="L162" s="39"/>
      <c r="M162" s="24"/>
      <c r="N162" s="36"/>
      <c r="O162" s="36"/>
      <c r="P162" s="24"/>
      <c r="Q162" s="24"/>
      <c r="R162" s="24"/>
      <c r="S162" s="36"/>
      <c r="T162" s="27"/>
      <c r="U162" s="27"/>
      <c r="V162" s="27"/>
      <c r="W162" s="27"/>
      <c r="X162" s="49"/>
      <c r="Y162" s="27"/>
      <c r="Z162" s="27"/>
    </row>
    <row r="163" spans="2:26" s="8" customFormat="1" ht="20.100000000000001" customHeight="1">
      <c r="B163" s="36"/>
      <c r="C163" s="87">
        <v>2</v>
      </c>
      <c r="D163" s="202" t="s">
        <v>22</v>
      </c>
      <c r="E163" s="202"/>
      <c r="F163" s="202"/>
      <c r="G163" s="202"/>
      <c r="H163" s="202"/>
      <c r="I163" s="39"/>
      <c r="J163" s="39"/>
      <c r="K163" s="39"/>
      <c r="L163" s="39"/>
      <c r="M163" s="24"/>
      <c r="N163" s="36"/>
      <c r="O163" s="36"/>
      <c r="P163" s="24"/>
      <c r="Q163" s="24"/>
      <c r="R163" s="24"/>
      <c r="S163" s="36"/>
      <c r="T163" s="27"/>
      <c r="U163" s="27"/>
      <c r="V163" s="27"/>
      <c r="W163" s="27"/>
      <c r="X163" s="49"/>
      <c r="Y163" s="27"/>
      <c r="Z163" s="27"/>
    </row>
    <row r="164" spans="2:26" s="8" customFormat="1" ht="20.100000000000001" customHeight="1">
      <c r="B164" s="36"/>
      <c r="C164" s="87">
        <v>3</v>
      </c>
      <c r="D164" s="202" t="s">
        <v>23</v>
      </c>
      <c r="E164" s="202"/>
      <c r="F164" s="202"/>
      <c r="G164" s="202"/>
      <c r="H164" s="202"/>
      <c r="I164" s="39"/>
      <c r="J164" s="39"/>
      <c r="K164" s="39"/>
      <c r="L164" s="39"/>
      <c r="M164" s="24"/>
      <c r="N164" s="36"/>
      <c r="O164" s="36"/>
      <c r="P164" s="24"/>
      <c r="Q164" s="24"/>
      <c r="R164" s="24"/>
      <c r="S164" s="36"/>
      <c r="T164" s="27"/>
      <c r="U164" s="27"/>
      <c r="V164" s="27"/>
      <c r="W164" s="27"/>
      <c r="X164" s="49"/>
      <c r="Y164" s="27"/>
      <c r="Z164" s="27"/>
    </row>
    <row r="165" spans="2:26" s="8" customFormat="1" ht="20.100000000000001" customHeight="1">
      <c r="B165" s="36"/>
      <c r="C165" s="89">
        <v>4</v>
      </c>
      <c r="D165" s="201" t="s">
        <v>24</v>
      </c>
      <c r="E165" s="201"/>
      <c r="F165" s="201"/>
      <c r="G165" s="201"/>
      <c r="H165" s="201"/>
      <c r="I165" s="39"/>
      <c r="J165" s="39"/>
      <c r="K165" s="39"/>
      <c r="L165" s="39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60"/>
      <c r="Y165" s="36"/>
      <c r="Z165" s="30"/>
    </row>
    <row r="166" spans="2:26" s="8" customFormat="1" ht="20.100000000000001" customHeight="1">
      <c r="B166" s="85" t="s">
        <v>39</v>
      </c>
      <c r="C166" s="185" t="s">
        <v>94</v>
      </c>
      <c r="D166" s="185"/>
      <c r="E166" s="185"/>
      <c r="F166" s="185"/>
      <c r="G166" s="185"/>
      <c r="H166" s="185"/>
      <c r="I166" s="185"/>
      <c r="J166" s="185"/>
      <c r="K166" s="185"/>
      <c r="L166" s="185"/>
      <c r="M166" s="185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60"/>
      <c r="Y166" s="36"/>
      <c r="Z166" s="30"/>
    </row>
    <row r="167" spans="2:26" s="8" customFormat="1" ht="20.100000000000001" customHeight="1">
      <c r="B167" s="36"/>
      <c r="C167" s="90" t="s">
        <v>17</v>
      </c>
      <c r="D167" s="206" t="s">
        <v>6</v>
      </c>
      <c r="E167" s="206"/>
      <c r="F167" s="206"/>
      <c r="G167" s="206"/>
      <c r="H167" s="206"/>
      <c r="I167" s="206"/>
      <c r="J167" s="206"/>
      <c r="K167" s="206"/>
      <c r="L167" s="206"/>
      <c r="M167" s="20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60"/>
      <c r="Y167" s="36"/>
      <c r="Z167" s="30"/>
    </row>
    <row r="168" spans="2:26" s="8" customFormat="1" ht="20.100000000000001" customHeight="1">
      <c r="B168" s="36"/>
      <c r="C168" s="87">
        <v>1</v>
      </c>
      <c r="D168" s="202" t="s">
        <v>25</v>
      </c>
      <c r="E168" s="202"/>
      <c r="F168" s="202"/>
      <c r="G168" s="202"/>
      <c r="H168" s="202"/>
      <c r="I168" s="202"/>
      <c r="J168" s="202"/>
      <c r="K168" s="202"/>
      <c r="L168" s="202"/>
      <c r="M168" s="202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60"/>
      <c r="Y168" s="36"/>
      <c r="Z168" s="30"/>
    </row>
    <row r="169" spans="2:26" s="8" customFormat="1" ht="20.100000000000001" customHeight="1">
      <c r="B169" s="30"/>
      <c r="C169" s="87">
        <v>2</v>
      </c>
      <c r="D169" s="202" t="s">
        <v>26</v>
      </c>
      <c r="E169" s="202"/>
      <c r="F169" s="202"/>
      <c r="G169" s="202"/>
      <c r="H169" s="202"/>
      <c r="I169" s="202"/>
      <c r="J169" s="202"/>
      <c r="K169" s="202"/>
      <c r="L169" s="202"/>
      <c r="M169" s="202"/>
      <c r="N169" s="39"/>
      <c r="O169" s="39"/>
      <c r="P169" s="30"/>
      <c r="Q169" s="30"/>
      <c r="R169" s="30"/>
      <c r="S169" s="30"/>
      <c r="T169" s="30"/>
      <c r="U169" s="30"/>
      <c r="V169" s="30"/>
      <c r="W169" s="30"/>
      <c r="X169" s="51"/>
      <c r="Y169" s="30"/>
      <c r="Z169" s="30"/>
    </row>
    <row r="170" spans="2:26" s="8" customFormat="1" ht="20.100000000000001" customHeight="1">
      <c r="B170" s="14"/>
      <c r="C170" s="87">
        <v>3</v>
      </c>
      <c r="D170" s="202" t="s">
        <v>16</v>
      </c>
      <c r="E170" s="202"/>
      <c r="F170" s="202"/>
      <c r="G170" s="202"/>
      <c r="H170" s="202"/>
      <c r="I170" s="202"/>
      <c r="J170" s="202"/>
      <c r="K170" s="202"/>
      <c r="L170" s="202"/>
      <c r="M170" s="202"/>
      <c r="N170" s="39"/>
      <c r="O170" s="39"/>
      <c r="P170" s="14"/>
      <c r="Q170" s="14"/>
      <c r="R170" s="14"/>
      <c r="S170" s="14"/>
      <c r="T170" s="14"/>
      <c r="U170" s="14"/>
      <c r="V170" s="14"/>
      <c r="W170" s="14"/>
      <c r="X170" s="52"/>
      <c r="Y170" s="14"/>
      <c r="Z170" s="30"/>
    </row>
    <row r="171" spans="2:26" s="8" customFormat="1" ht="35.25" customHeight="1">
      <c r="B171" s="14"/>
      <c r="C171" s="87">
        <v>4</v>
      </c>
      <c r="D171" s="202" t="s">
        <v>27</v>
      </c>
      <c r="E171" s="202"/>
      <c r="F171" s="202"/>
      <c r="G171" s="202"/>
      <c r="H171" s="202"/>
      <c r="I171" s="202"/>
      <c r="J171" s="202"/>
      <c r="K171" s="202"/>
      <c r="L171" s="202"/>
      <c r="M171" s="202"/>
      <c r="N171" s="39"/>
      <c r="O171" s="39"/>
      <c r="P171" s="14"/>
      <c r="Q171" s="14"/>
      <c r="R171" s="14"/>
      <c r="S171" s="14"/>
      <c r="T171" s="14"/>
      <c r="U171" s="14"/>
      <c r="V171" s="14"/>
      <c r="W171" s="14"/>
      <c r="X171" s="52"/>
      <c r="Y171" s="14"/>
      <c r="Z171" s="30"/>
    </row>
    <row r="172" spans="2:26" s="8" customFormat="1" ht="33" customHeight="1">
      <c r="B172" s="25"/>
      <c r="C172" s="87">
        <v>5</v>
      </c>
      <c r="D172" s="202" t="s">
        <v>95</v>
      </c>
      <c r="E172" s="202"/>
      <c r="F172" s="202"/>
      <c r="G172" s="202"/>
      <c r="H172" s="202"/>
      <c r="I172" s="202"/>
      <c r="J172" s="202"/>
      <c r="K172" s="202"/>
      <c r="L172" s="202"/>
      <c r="M172" s="202"/>
      <c r="N172" s="39"/>
      <c r="O172" s="39"/>
      <c r="P172" s="30"/>
      <c r="Q172" s="30"/>
      <c r="R172" s="30"/>
      <c r="S172" s="30"/>
      <c r="T172" s="30"/>
      <c r="U172" s="30"/>
      <c r="V172" s="30"/>
      <c r="W172" s="30"/>
      <c r="X172" s="51"/>
      <c r="Y172" s="30"/>
      <c r="Z172" s="30"/>
    </row>
    <row r="173" spans="2:26" s="8" customFormat="1" ht="27.75" customHeight="1">
      <c r="B173" s="25"/>
      <c r="C173" s="87">
        <v>6</v>
      </c>
      <c r="D173" s="202" t="s">
        <v>29</v>
      </c>
      <c r="E173" s="202"/>
      <c r="F173" s="202"/>
      <c r="G173" s="202"/>
      <c r="H173" s="202"/>
      <c r="I173" s="202"/>
      <c r="J173" s="202"/>
      <c r="K173" s="202"/>
      <c r="L173" s="202"/>
      <c r="M173" s="202"/>
      <c r="N173" s="39"/>
      <c r="O173" s="39"/>
      <c r="P173" s="30"/>
      <c r="Q173" s="30"/>
      <c r="R173" s="30"/>
      <c r="S173" s="30"/>
      <c r="T173" s="30"/>
      <c r="U173" s="30"/>
      <c r="V173" s="30"/>
      <c r="W173" s="30"/>
      <c r="X173" s="51"/>
      <c r="Y173" s="25"/>
      <c r="Z173" s="30"/>
    </row>
    <row r="174" spans="2:26" s="8" customFormat="1" ht="20.100000000000001" customHeight="1">
      <c r="B174" s="14"/>
      <c r="C174" s="87">
        <v>7</v>
      </c>
      <c r="D174" s="202" t="s">
        <v>96</v>
      </c>
      <c r="E174" s="202"/>
      <c r="F174" s="202"/>
      <c r="G174" s="202"/>
      <c r="H174" s="202"/>
      <c r="I174" s="202"/>
      <c r="J174" s="202"/>
      <c r="K174" s="202"/>
      <c r="L174" s="202"/>
      <c r="M174" s="202"/>
      <c r="N174" s="39"/>
      <c r="O174" s="39"/>
      <c r="P174" s="14"/>
      <c r="Q174" s="14"/>
      <c r="R174" s="14"/>
      <c r="S174" s="14"/>
      <c r="T174" s="30"/>
      <c r="U174" s="30"/>
      <c r="V174" s="30"/>
      <c r="W174" s="30"/>
      <c r="X174" s="51"/>
      <c r="Y174" s="25"/>
      <c r="Z174" s="30"/>
    </row>
    <row r="175" spans="2:26" s="8" customFormat="1" ht="15.75">
      <c r="B175" s="91" t="s">
        <v>83</v>
      </c>
      <c r="C175" s="184" t="s">
        <v>98</v>
      </c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3"/>
      <c r="T175" s="30"/>
      <c r="U175" s="30"/>
      <c r="V175" s="30"/>
      <c r="W175" s="30"/>
      <c r="X175" s="51"/>
      <c r="Y175" s="25"/>
      <c r="Z175" s="30"/>
    </row>
    <row r="176" spans="2:26" s="8" customFormat="1" ht="15.75">
      <c r="B176" s="91" t="s">
        <v>40</v>
      </c>
      <c r="C176" s="177" t="s">
        <v>99</v>
      </c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30"/>
      <c r="U176" s="30"/>
      <c r="V176" s="30"/>
      <c r="W176" s="30"/>
      <c r="X176" s="51"/>
      <c r="Y176" s="25"/>
      <c r="Z176" s="30"/>
    </row>
    <row r="177" spans="2:52" s="8" customFormat="1" ht="15.75">
      <c r="B177" s="91" t="s">
        <v>58</v>
      </c>
      <c r="C177" s="177" t="s">
        <v>105</v>
      </c>
      <c r="D177" s="177"/>
      <c r="E177" s="177"/>
      <c r="F177" s="177"/>
      <c r="G177" s="177"/>
      <c r="H177" s="177"/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30"/>
      <c r="U177" s="30"/>
      <c r="V177" s="30"/>
      <c r="W177" s="30"/>
      <c r="X177" s="51"/>
      <c r="Y177" s="25"/>
      <c r="Z177" s="30"/>
    </row>
    <row r="178" spans="2:52" s="8" customFormat="1" ht="15.75">
      <c r="B178" s="91" t="s">
        <v>59</v>
      </c>
      <c r="C178" s="177" t="s">
        <v>106</v>
      </c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30"/>
      <c r="U178" s="30"/>
      <c r="V178" s="30"/>
      <c r="W178" s="30"/>
      <c r="X178" s="51"/>
      <c r="Y178" s="25"/>
      <c r="Z178" s="30"/>
    </row>
    <row r="179" spans="2:52" s="8" customFormat="1" ht="15.75">
      <c r="B179" s="91" t="s">
        <v>60</v>
      </c>
      <c r="C179" s="177" t="s">
        <v>107</v>
      </c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30"/>
      <c r="U179" s="30"/>
      <c r="V179" s="30"/>
      <c r="W179" s="30"/>
      <c r="X179" s="51"/>
      <c r="Y179" s="25"/>
      <c r="Z179" s="30"/>
    </row>
    <row r="180" spans="2:52" s="8" customFormat="1" ht="15.75">
      <c r="B180" s="91" t="s">
        <v>66</v>
      </c>
      <c r="C180" s="177" t="s">
        <v>100</v>
      </c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30"/>
      <c r="U180" s="30"/>
      <c r="V180" s="30"/>
      <c r="W180" s="30"/>
      <c r="X180" s="51"/>
      <c r="Y180" s="25"/>
      <c r="Z180" s="30"/>
    </row>
    <row r="181" spans="2:52" s="8" customFormat="1" ht="15.75">
      <c r="B181" s="91" t="s">
        <v>69</v>
      </c>
      <c r="C181" s="177" t="s">
        <v>108</v>
      </c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30"/>
      <c r="U181" s="30"/>
      <c r="V181" s="30"/>
      <c r="W181" s="30"/>
      <c r="X181" s="51"/>
      <c r="Y181" s="25"/>
      <c r="Z181" s="30"/>
    </row>
    <row r="182" spans="2:52" s="8" customFormat="1" ht="15.75">
      <c r="B182" s="91" t="s">
        <v>80</v>
      </c>
      <c r="C182" s="177" t="s">
        <v>109</v>
      </c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30"/>
      <c r="U182" s="30"/>
      <c r="V182" s="30"/>
      <c r="W182" s="30"/>
      <c r="X182" s="51"/>
      <c r="Y182" s="25"/>
      <c r="Z182" s="30"/>
    </row>
    <row r="183" spans="2:52" s="8" customFormat="1" ht="15.75">
      <c r="B183" s="91" t="s">
        <v>82</v>
      </c>
      <c r="C183" s="177" t="s">
        <v>101</v>
      </c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30"/>
      <c r="U183" s="30"/>
      <c r="V183" s="30"/>
      <c r="W183" s="30"/>
      <c r="X183" s="51"/>
      <c r="Y183" s="25"/>
      <c r="Z183" s="30"/>
    </row>
    <row r="184" spans="2:52" s="8" customFormat="1" ht="15.75">
      <c r="B184" s="91" t="s">
        <v>81</v>
      </c>
      <c r="C184" s="177" t="s">
        <v>102</v>
      </c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30"/>
      <c r="U184" s="30"/>
      <c r="V184" s="30"/>
      <c r="W184" s="30"/>
      <c r="X184" s="51"/>
      <c r="Y184" s="25"/>
      <c r="Z184" s="30"/>
    </row>
    <row r="185" spans="2:52" s="8" customFormat="1" ht="15.75">
      <c r="B185" s="91" t="s">
        <v>70</v>
      </c>
      <c r="C185" s="177" t="s">
        <v>55</v>
      </c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30"/>
      <c r="U185" s="30"/>
      <c r="V185" s="30"/>
      <c r="W185" s="30"/>
      <c r="X185" s="51"/>
      <c r="Y185" s="25"/>
      <c r="Z185" s="30"/>
    </row>
    <row r="186" spans="2:52" s="8" customFormat="1" ht="15.75">
      <c r="B186" s="91" t="s">
        <v>71</v>
      </c>
      <c r="C186" s="177" t="s">
        <v>111</v>
      </c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30"/>
      <c r="U186" s="30"/>
      <c r="V186" s="30"/>
      <c r="W186" s="30"/>
      <c r="X186" s="51"/>
      <c r="Y186" s="25"/>
      <c r="Z186" s="30"/>
    </row>
    <row r="187" spans="2:52" s="8" customFormat="1" ht="15.75">
      <c r="B187" s="91" t="s">
        <v>77</v>
      </c>
      <c r="C187" s="177" t="s">
        <v>110</v>
      </c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30"/>
      <c r="U187" s="30"/>
      <c r="V187" s="30"/>
      <c r="W187" s="30"/>
      <c r="X187" s="51"/>
      <c r="Y187" s="25"/>
      <c r="Z187" s="30"/>
    </row>
    <row r="188" spans="2:52" s="8" customFormat="1" ht="15.75">
      <c r="B188" s="91" t="s">
        <v>78</v>
      </c>
      <c r="C188" s="177" t="s">
        <v>112</v>
      </c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30"/>
      <c r="U188" s="30"/>
      <c r="V188" s="30"/>
      <c r="W188" s="30"/>
      <c r="X188" s="51"/>
      <c r="Y188" s="25"/>
      <c r="Z188" s="30"/>
    </row>
    <row r="189" spans="2:52" s="8" customFormat="1" ht="15.75">
      <c r="B189" s="91" t="s">
        <v>72</v>
      </c>
      <c r="C189" s="177" t="s">
        <v>113</v>
      </c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30"/>
      <c r="U189" s="30"/>
      <c r="V189" s="30"/>
      <c r="W189" s="30"/>
      <c r="X189" s="51"/>
      <c r="Y189" s="25"/>
      <c r="Z189" s="30"/>
    </row>
    <row r="190" spans="2:52" s="8" customFormat="1" ht="15.75">
      <c r="B190" s="91"/>
      <c r="C190" s="181" t="s">
        <v>103</v>
      </c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3"/>
      <c r="T190" s="30"/>
      <c r="U190" s="30"/>
      <c r="V190" s="30"/>
      <c r="W190" s="30"/>
      <c r="X190" s="51"/>
      <c r="Y190" s="25"/>
      <c r="Z190" s="30"/>
    </row>
    <row r="191" spans="2:52" s="8" customFormat="1" ht="15.75">
      <c r="B191" s="91" t="s">
        <v>73</v>
      </c>
      <c r="C191" s="177" t="s">
        <v>114</v>
      </c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30"/>
      <c r="U191" s="30"/>
      <c r="V191" s="30"/>
      <c r="W191" s="30"/>
      <c r="X191" s="51"/>
      <c r="Y191" s="25"/>
      <c r="Z191" s="30"/>
    </row>
    <row r="192" spans="2:52" s="8" customFormat="1" ht="15.75">
      <c r="B192" s="91" t="s">
        <v>79</v>
      </c>
      <c r="C192" s="177" t="s">
        <v>115</v>
      </c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30"/>
      <c r="U192" s="30"/>
      <c r="V192" s="30"/>
      <c r="W192" s="30"/>
      <c r="X192" s="51"/>
      <c r="Y192" s="25"/>
      <c r="Z192" s="30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2:60" s="8" customFormat="1" ht="15.75">
      <c r="B193" s="91" t="s">
        <v>67</v>
      </c>
      <c r="C193" s="177" t="s">
        <v>104</v>
      </c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177"/>
      <c r="S193" s="177"/>
      <c r="T193" s="30"/>
      <c r="U193" s="30"/>
      <c r="V193" s="30"/>
      <c r="W193" s="30"/>
      <c r="X193" s="51"/>
      <c r="Y193" s="25"/>
      <c r="Z193" s="30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</row>
    <row r="194" spans="2:60" s="8" customFormat="1" ht="25.5">
      <c r="B194" s="88" t="s">
        <v>74</v>
      </c>
      <c r="C194" s="177" t="s">
        <v>116</v>
      </c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  <c r="N194" s="177"/>
      <c r="O194" s="177"/>
      <c r="P194" s="177"/>
      <c r="Q194" s="177"/>
      <c r="R194" s="177"/>
      <c r="S194" s="177"/>
      <c r="T194" s="30"/>
      <c r="U194" s="30"/>
      <c r="V194" s="30"/>
      <c r="W194" s="30"/>
      <c r="X194" s="51"/>
      <c r="Y194" s="25"/>
      <c r="Z194" s="30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</row>
    <row r="195" spans="2:60" s="8" customFormat="1" ht="15.75">
      <c r="B195" s="180" t="s">
        <v>117</v>
      </c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30"/>
      <c r="U195" s="30"/>
      <c r="V195" s="30"/>
      <c r="W195" s="30"/>
      <c r="X195" s="51"/>
      <c r="Y195" s="25"/>
      <c r="Z195" s="30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</row>
    <row r="196" spans="2:60" s="8" customFormat="1" ht="20.25" customHeight="1">
      <c r="B196" s="12"/>
      <c r="C196" s="20"/>
      <c r="D196" s="20"/>
      <c r="P196" s="20"/>
      <c r="Q196" s="20"/>
      <c r="R196" s="20"/>
      <c r="S196" s="20"/>
      <c r="T196" s="30"/>
      <c r="U196" s="30"/>
      <c r="V196" s="30"/>
      <c r="W196" s="30"/>
      <c r="X196" s="51"/>
      <c r="Y196" s="25"/>
      <c r="Z196" s="30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</row>
    <row r="197" spans="2:60" ht="15.6" customHeight="1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3"/>
      <c r="Q197" s="13"/>
      <c r="R197" s="13"/>
      <c r="S197" s="13"/>
      <c r="T197" s="30"/>
      <c r="U197" s="30"/>
      <c r="V197" s="30"/>
      <c r="W197" s="30"/>
      <c r="X197" s="51"/>
      <c r="Y197" s="25"/>
      <c r="Z197" s="30"/>
    </row>
    <row r="198" spans="2:60" ht="15.75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3"/>
      <c r="Q198" s="13"/>
      <c r="R198" s="13"/>
      <c r="S198" s="13"/>
      <c r="T198" s="30"/>
      <c r="U198" s="30"/>
      <c r="V198" s="30"/>
      <c r="W198" s="30"/>
      <c r="X198" s="51"/>
      <c r="Y198" s="25"/>
      <c r="Z198" s="30"/>
    </row>
    <row r="199" spans="2:60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3"/>
      <c r="Q199" s="13"/>
      <c r="R199" s="13"/>
      <c r="S199" s="13"/>
      <c r="T199" s="13"/>
      <c r="U199" s="13"/>
      <c r="V199" s="13"/>
      <c r="W199" s="13"/>
      <c r="X199" s="53"/>
      <c r="Y199" s="12"/>
    </row>
    <row r="200" spans="2:60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3"/>
      <c r="Q200" s="13"/>
      <c r="R200" s="13"/>
      <c r="S200" s="13"/>
      <c r="T200" s="13"/>
      <c r="U200" s="13"/>
      <c r="V200" s="13"/>
      <c r="W200" s="13"/>
      <c r="X200" s="53"/>
      <c r="Y200" s="12"/>
    </row>
    <row r="201" spans="2:60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3"/>
      <c r="Q201" s="13"/>
      <c r="R201" s="13"/>
      <c r="S201" s="13"/>
      <c r="T201" s="13"/>
      <c r="U201" s="13"/>
      <c r="V201" s="13"/>
      <c r="W201" s="13"/>
      <c r="X201" s="53"/>
      <c r="Y201" s="12"/>
    </row>
    <row r="202" spans="2:60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3"/>
      <c r="Q202" s="13"/>
      <c r="R202" s="13"/>
      <c r="S202" s="13"/>
      <c r="T202" s="13"/>
      <c r="U202" s="13"/>
      <c r="V202" s="13"/>
      <c r="W202" s="13"/>
      <c r="X202" s="53"/>
      <c r="Y202" s="12"/>
    </row>
    <row r="203" spans="2:60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3"/>
      <c r="Q203" s="13"/>
      <c r="R203" s="13"/>
      <c r="S203" s="13"/>
      <c r="T203" s="13"/>
      <c r="U203" s="13"/>
      <c r="V203" s="13"/>
      <c r="W203" s="13"/>
      <c r="X203" s="53"/>
      <c r="Y203" s="12"/>
    </row>
    <row r="204" spans="2:60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3"/>
      <c r="Q204" s="13"/>
      <c r="R204" s="13"/>
      <c r="S204" s="13"/>
      <c r="T204" s="13"/>
      <c r="U204" s="13"/>
      <c r="V204" s="13"/>
      <c r="W204" s="13"/>
      <c r="X204" s="53"/>
      <c r="Y204" s="12"/>
    </row>
    <row r="205" spans="2:60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3"/>
      <c r="Q205" s="13"/>
      <c r="R205" s="13"/>
      <c r="S205" s="13"/>
      <c r="T205" s="13"/>
      <c r="U205" s="13"/>
      <c r="V205" s="13"/>
      <c r="W205" s="13"/>
      <c r="X205" s="53"/>
      <c r="Y205" s="12"/>
    </row>
    <row r="206" spans="2:60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3"/>
      <c r="Q206" s="13"/>
      <c r="R206" s="13"/>
      <c r="S206" s="13"/>
      <c r="T206" s="13"/>
      <c r="U206" s="13"/>
      <c r="V206" s="13"/>
      <c r="W206" s="13"/>
      <c r="X206" s="53"/>
      <c r="Y206" s="12"/>
    </row>
    <row r="207" spans="2:60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3"/>
      <c r="Q207" s="13"/>
      <c r="R207" s="13"/>
      <c r="S207" s="13"/>
      <c r="T207" s="13"/>
      <c r="U207" s="13"/>
      <c r="V207" s="13"/>
      <c r="W207" s="13"/>
      <c r="X207" s="53"/>
      <c r="Y207" s="12"/>
    </row>
    <row r="208" spans="2:60">
      <c r="C208" s="12"/>
      <c r="D208" s="12"/>
      <c r="E208" s="12"/>
      <c r="F208" s="12"/>
      <c r="G208" s="12"/>
    </row>
  </sheetData>
  <sheetProtection insertRows="0" deleteRows="0" selectLockedCells="1" selectUnlockedCells="1"/>
  <protectedRanges>
    <protectedRange sqref="E12:L12 J16:L20 C10:C12 G18:I18 E14:L15 G13:L13 C15:C17 P12:R12 E10:R11 P13 P15:R20 E19:I20 E16:I17" name="Range2"/>
    <protectedRange sqref="C14 M13:O13 Q13 P14" name="Range1"/>
  </protectedRanges>
  <customSheetViews>
    <customSheetView guid="{C11A0C08-2F29-444F-AD95-62AD3855F2AA}" showRuler="0">
      <selection activeCell="A8" sqref="A8:A13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108">
    <mergeCell ref="H1:Q1"/>
    <mergeCell ref="Y24:Y25"/>
    <mergeCell ref="C25:C26"/>
    <mergeCell ref="D25:D26"/>
    <mergeCell ref="E25:E26"/>
    <mergeCell ref="F25:F26"/>
    <mergeCell ref="P4:X4"/>
    <mergeCell ref="C8:G8"/>
    <mergeCell ref="N24:N26"/>
    <mergeCell ref="U24:U26"/>
    <mergeCell ref="J20:R20"/>
    <mergeCell ref="S24:S26"/>
    <mergeCell ref="R24:R26"/>
    <mergeCell ref="V24:W26"/>
    <mergeCell ref="C12:I12"/>
    <mergeCell ref="C13:I13"/>
    <mergeCell ref="C14:I14"/>
    <mergeCell ref="C15:I15"/>
    <mergeCell ref="C16:I16"/>
    <mergeCell ref="C17:I17"/>
    <mergeCell ref="C18:I18"/>
    <mergeCell ref="C19:I19"/>
    <mergeCell ref="C20:I20"/>
    <mergeCell ref="J13:L13"/>
    <mergeCell ref="X24:X26"/>
    <mergeCell ref="D157:H157"/>
    <mergeCell ref="D158:H158"/>
    <mergeCell ref="D153:H153"/>
    <mergeCell ref="D154:H154"/>
    <mergeCell ref="D155:H155"/>
    <mergeCell ref="V27:W27"/>
    <mergeCell ref="C149:R149"/>
    <mergeCell ref="C150:R150"/>
    <mergeCell ref="C148:R148"/>
    <mergeCell ref="B144:H144"/>
    <mergeCell ref="B132:P132"/>
    <mergeCell ref="C146:R146"/>
    <mergeCell ref="C147:R147"/>
    <mergeCell ref="H24:H26"/>
    <mergeCell ref="H131:M131"/>
    <mergeCell ref="I24:I26"/>
    <mergeCell ref="M24:M26"/>
    <mergeCell ref="D165:H165"/>
    <mergeCell ref="D159:H159"/>
    <mergeCell ref="D156:H156"/>
    <mergeCell ref="C192:S192"/>
    <mergeCell ref="Z24:Z25"/>
    <mergeCell ref="D162:H162"/>
    <mergeCell ref="D163:H163"/>
    <mergeCell ref="Q132:R132"/>
    <mergeCell ref="D164:H164"/>
    <mergeCell ref="D167:M167"/>
    <mergeCell ref="D168:M168"/>
    <mergeCell ref="D172:M172"/>
    <mergeCell ref="D152:H152"/>
    <mergeCell ref="D171:M171"/>
    <mergeCell ref="D173:M173"/>
    <mergeCell ref="D174:M174"/>
    <mergeCell ref="D169:M169"/>
    <mergeCell ref="D170:M170"/>
    <mergeCell ref="L24:L26"/>
    <mergeCell ref="G24:G26"/>
    <mergeCell ref="P24:P26"/>
    <mergeCell ref="O24:O26"/>
    <mergeCell ref="D161:H161"/>
    <mergeCell ref="T24:T26"/>
    <mergeCell ref="C2:R3"/>
    <mergeCell ref="C5:R5"/>
    <mergeCell ref="C6:R6"/>
    <mergeCell ref="C22:I22"/>
    <mergeCell ref="C10:I10"/>
    <mergeCell ref="J24:J26"/>
    <mergeCell ref="K24:K26"/>
    <mergeCell ref="M13:O13"/>
    <mergeCell ref="P13:R13"/>
    <mergeCell ref="J12:R12"/>
    <mergeCell ref="J14:R14"/>
    <mergeCell ref="J15:R15"/>
    <mergeCell ref="J16:R16"/>
    <mergeCell ref="J17:R17"/>
    <mergeCell ref="J18:R18"/>
    <mergeCell ref="J19:R19"/>
    <mergeCell ref="Q24:Q26"/>
    <mergeCell ref="C24:F24"/>
    <mergeCell ref="C191:S191"/>
    <mergeCell ref="B24:B25"/>
    <mergeCell ref="C193:S193"/>
    <mergeCell ref="C194:S194"/>
    <mergeCell ref="B195:S195"/>
    <mergeCell ref="C190:S190"/>
    <mergeCell ref="C175:S175"/>
    <mergeCell ref="C151:R151"/>
    <mergeCell ref="C166:M166"/>
    <mergeCell ref="C160:M160"/>
    <mergeCell ref="C176:S176"/>
    <mergeCell ref="C177:S177"/>
    <mergeCell ref="C178:S178"/>
    <mergeCell ref="C179:S179"/>
    <mergeCell ref="C180:S180"/>
    <mergeCell ref="C181:S181"/>
    <mergeCell ref="C182:S182"/>
    <mergeCell ref="C183:S183"/>
    <mergeCell ref="C184:S184"/>
    <mergeCell ref="C185:S185"/>
    <mergeCell ref="C186:S186"/>
    <mergeCell ref="C187:S187"/>
    <mergeCell ref="C188:S188"/>
    <mergeCell ref="C189:S189"/>
  </mergeCells>
  <phoneticPr fontId="2" type="noConversion"/>
  <hyperlinks>
    <hyperlink ref="J19" r:id="rId2"/>
    <hyperlink ref="J20" r:id="rId3"/>
  </hyperlinks>
  <pageMargins left="0.25" right="0.35" top="0.25" bottom="0.35" header="0.18" footer="0.17"/>
  <pageSetup paperSize="9" scale="69" orientation="landscape" horizontalDpi="300" verticalDpi="300" r:id="rId4"/>
  <headerFooter alignWithMargins="0">
    <oddFooter xml:space="preserve">&amp;C&amp;P&amp;R&amp;"Arial,Italic"Raporti vjetor për kontratat e nënshkruara  publike </oddFooter>
  </headerFooter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Raporti Vjetor </vt:lpstr>
      <vt:lpstr>Lloj</vt:lpstr>
      <vt:lpstr>'Raporti Vjetor '!NazivNadmetanja1</vt:lpstr>
      <vt:lpstr>'Raporti Vjetor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bastri</dc:creator>
  <cp:lastModifiedBy>feride.rexhaj</cp:lastModifiedBy>
  <cp:lastPrinted>2019-09-13T06:48:41Z</cp:lastPrinted>
  <dcterms:created xsi:type="dcterms:W3CDTF">1996-10-14T23:33:28Z</dcterms:created>
  <dcterms:modified xsi:type="dcterms:W3CDTF">2020-06-01T09:36:23Z</dcterms:modified>
</cp:coreProperties>
</file>