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OLE_LINK1" localSheetId="0">Sheet1!$B$3</definedName>
  </definedNames>
  <calcPr calcId="124519"/>
</workbook>
</file>

<file path=xl/calcChain.xml><?xml version="1.0" encoding="utf-8"?>
<calcChain xmlns="http://schemas.openxmlformats.org/spreadsheetml/2006/main">
  <c r="K31" i="1"/>
  <c r="K90"/>
  <c r="K91"/>
  <c r="K92"/>
  <c r="K93"/>
  <c r="K94"/>
  <c r="K95"/>
  <c r="K96"/>
  <c r="K97"/>
  <c r="K89"/>
  <c r="I98"/>
  <c r="J98"/>
  <c r="H98"/>
  <c r="K83"/>
  <c r="K84"/>
  <c r="K85"/>
  <c r="K86"/>
  <c r="K87"/>
  <c r="K82"/>
  <c r="I88"/>
  <c r="J88"/>
  <c r="H88"/>
  <c r="K78"/>
  <c r="K79"/>
  <c r="K80"/>
  <c r="K77"/>
  <c r="I81"/>
  <c r="J81"/>
  <c r="H81"/>
  <c r="K71"/>
  <c r="K72"/>
  <c r="K73"/>
  <c r="K74"/>
  <c r="K75"/>
  <c r="K70"/>
  <c r="I76"/>
  <c r="J76"/>
  <c r="H76"/>
  <c r="K65"/>
  <c r="K66"/>
  <c r="K67"/>
  <c r="K68"/>
  <c r="K64"/>
  <c r="I69"/>
  <c r="J69"/>
  <c r="H69"/>
  <c r="I63"/>
  <c r="J63"/>
  <c r="H63"/>
  <c r="K63"/>
  <c r="H60"/>
  <c r="I60"/>
  <c r="J60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5"/>
  <c r="J99" l="1"/>
  <c r="K81"/>
  <c r="I99"/>
  <c r="K76"/>
  <c r="K69"/>
  <c r="K60"/>
  <c r="H99"/>
  <c r="K98"/>
  <c r="K88"/>
  <c r="K99" l="1"/>
</calcChain>
</file>

<file path=xl/sharedStrings.xml><?xml version="1.0" encoding="utf-8"?>
<sst xmlns="http://schemas.openxmlformats.org/spreadsheetml/2006/main" count="349" uniqueCount="149">
  <si>
    <t>Nr.</t>
  </si>
  <si>
    <t>Programi                      (arsim, infrastrukturë, shëndetësi,mjedis etj.)</t>
  </si>
  <si>
    <t>Emërtimi i projektit</t>
  </si>
  <si>
    <t>Lokacioni  (vendi ku do të realizohet projekti)</t>
  </si>
  <si>
    <t>BURIMI I FINANCIMIT</t>
  </si>
  <si>
    <t>Vlera totale e projekteve në €</t>
  </si>
  <si>
    <t>Planifikim Urban</t>
  </si>
  <si>
    <t>Hartimi i projekteve ideore dhe kryesore</t>
  </si>
  <si>
    <t>Shtime</t>
  </si>
  <si>
    <t>GQ</t>
  </si>
  <si>
    <t xml:space="preserve">Pagesa për shpronsimet </t>
  </si>
  <si>
    <t xml:space="preserve">Shtime </t>
  </si>
  <si>
    <t>THV</t>
  </si>
  <si>
    <t xml:space="preserve">Projektet e infrastrukturës me participim </t>
  </si>
  <si>
    <t>Asfaltimi i rruges qe lidhe fshatrat  Zborc dhe Pjetershticë</t>
  </si>
  <si>
    <t xml:space="preserve">Rregullimi i parkut-Sheshit ne Qytetin e Shtimës </t>
  </si>
  <si>
    <t>Nga rruga Komoandant Kumanova  në drejtim te Qendres dhe në Rrugën Ahmet Shtimja</t>
  </si>
  <si>
    <t>Rregullimi I rruges Devetak-Jezerc</t>
  </si>
  <si>
    <t>Devetak</t>
  </si>
  <si>
    <t>Ura te lagja Veseli dhe Imeri</t>
  </si>
  <si>
    <t>Reçak</t>
  </si>
  <si>
    <t>Rregullimi I trotuareve ne rruget dytesore te Shtimes dhe lagjes</t>
  </si>
  <si>
    <t>Lagjet e Qytetiu ne Shtime</t>
  </si>
  <si>
    <t>Rregullimi I trotuareve prej qendres rinore deri te palestra deri te lagjja e mujotve</t>
  </si>
  <si>
    <t>Shtime  </t>
  </si>
  <si>
    <t xml:space="preserve">                    -   </t>
  </si>
  <si>
    <t>Rregullimi i trotuareve dhe ndricimit  ne fshatin Zborc dhe rrugicave te fshatit</t>
  </si>
  <si>
    <t>Zborc</t>
  </si>
  <si>
    <t>Rregullimi i trotuareve dhe ndricimi publik ne fsh.Petrove - faza III</t>
  </si>
  <si>
    <t>Petrove</t>
  </si>
  <si>
    <t>Zgjerimi dhe asfaltimi i rr"Idriz Ajeti"  dhe asfaltimi i disa segmente te rrugeve ne fshatin Pjetershtice</t>
  </si>
  <si>
    <t>Pjetershtice</t>
  </si>
  <si>
    <t xml:space="preserve"> Rregullimi I kanalizmit dhe asfaltimi I rrugeve ne fshatin Recak </t>
  </si>
  <si>
    <t xml:space="preserve">Rregullimi I trotuareve dhe ndricimit ne fshatin Pjetershtice </t>
  </si>
  <si>
    <t>Rregullimi I rrugës Qorrolli dhe segmenteve te kesaj rruge si dhe kanalizimi ne drejtim te Gllavices ne Rashincë dhe asfaltimi I rr,:Hoxha: ne Gllavice</t>
  </si>
  <si>
    <t xml:space="preserve">Rashnince-Gllavice                   </t>
  </si>
  <si>
    <t xml:space="preserve">Asfaltimi I rrugeve dhe rregullimi i kanalizimit ne fshatin Gjurkoc </t>
  </si>
  <si>
    <t>Gjurkoc</t>
  </si>
  <si>
    <t>Rregullimi i disa segmenteve te rrugeve dhe rrjetit te kanalizimit ne Shtime</t>
  </si>
  <si>
    <t>Rregullimi i kanalizimit ne fshatin Belinc</t>
  </si>
  <si>
    <t>Belinc</t>
  </si>
  <si>
    <t>Rregullimi i trotuareve dhe ndriqimi publik ne fsh.Muzeqinë - faza III</t>
  </si>
  <si>
    <t>Muzeqinë</t>
  </si>
  <si>
    <t xml:space="preserve">Rregullimi i rrugeve dhe trotuareve ne fshatin Carraleve </t>
  </si>
  <si>
    <t>Carraleve</t>
  </si>
  <si>
    <t>Rregullimi i rrugeve, kanalizimit dhe trotuareve ne fshatin Mollopolc</t>
  </si>
  <si>
    <t>Mollopolc</t>
  </si>
  <si>
    <t>Rregullimi i rrugeve dhe kanalizimit ne Davidoc</t>
  </si>
  <si>
    <t>Davidoc</t>
  </si>
  <si>
    <t>Rregullimi i parkut-Sheshit ne Qytetin e Shtimës (faza III)</t>
  </si>
  <si>
    <t>Nga sheshi"UCK" deri tek rruga "14Dhjetori"</t>
  </si>
  <si>
    <t xml:space="preserve">                     -   </t>
  </si>
  <si>
    <t>Rregullimi dhe zgjerimi i urave në fshatrat Rashincë ,Carralevë  dhe në Shtime</t>
  </si>
  <si>
    <t>Komuna Shtime. Rashince, Carraleve etj,</t>
  </si>
  <si>
    <t>Rregullimi i parkut-Sheshit ne Qytetin e Shtimës (faza IV)</t>
  </si>
  <si>
    <t>Nga sheshi "Deshmoreve" deri tek SHFMU"Emin Duraku"</t>
  </si>
  <si>
    <t>Rregullimi segmenteve të rrugeve dhe rrjetit te kanalizimit   Rr Maliq Hoxha,Fejzullahu ,Isuf Hoxha  në Muzeqinë</t>
  </si>
  <si>
    <t xml:space="preserve">Rregullimi i trotuareve dhe ndriqimi publik ne fshatrat  Rashince dhe Gllavice  Rr Ferizaj ,Galica ,si Rr Trimat e Lirisë </t>
  </si>
  <si>
    <t>Rashince dhe Gllavice</t>
  </si>
  <si>
    <t xml:space="preserve">Rregullimi i rrugëve dhe trotuareve në fshatin Vojnoc –Segmentet Rr Jashari ,Rr Kurti </t>
  </si>
  <si>
    <t>Vojnoc</t>
  </si>
  <si>
    <t>Rregullimi i trotuarëve në fshatin Davidoc Rr Smajl Gorani</t>
  </si>
  <si>
    <t xml:space="preserve">Rregullimi i disa segmenteve te rrugëve dhe rrjetit te kanalizimit ne fshatrat Godanc I Poshtëm dhe Godanc I Eperm Rr Topilla Rr Dardania ,Rr Dragusha Rr Qadraku Rr Vllëzrit Hyseni </t>
  </si>
  <si>
    <t>Godanc I Poshtem dhe Godanc I Eperm</t>
  </si>
  <si>
    <t xml:space="preserve">Rregullimi i rrugëve dhe trotuareve ne fshatin Zborc Rr Hafir Bajrami Rr Sokol Dauti Rr Ruzhdi Salihu </t>
  </si>
  <si>
    <t xml:space="preserve">Rregullimi i rrugëve dhe trotuarëve në fshatin Mollopolc Rr Fadil Rashiti Rr Sadik Mujota </t>
  </si>
  <si>
    <t xml:space="preserve">Rregullimi i disa segmenteve te rrugëve dhe rrjetit te kanalizimit ne Petrove Lagjet Tershani, Hysenaj (te Qeshmja) </t>
  </si>
  <si>
    <t xml:space="preserve">Lagjet Tershani, Hysenaj (te Qeshmja) </t>
  </si>
  <si>
    <t>Rregullimi i trotuareve dhe ndricimi publik ne fsh.Petrove - faza IV</t>
  </si>
  <si>
    <t>Rregullimi dhe zgjerimi i kanaleve atmosferike përgjate rrugëve ne fshatrat e Shtimes dhe ne Shtime</t>
  </si>
  <si>
    <t>Komuna Shtime</t>
  </si>
  <si>
    <t xml:space="preserve">Rregullimi I rrugeve dhe trotuareve  në fshatin Belinc Rr Afrim Musliu ,Rr Aziz Kelmendi </t>
  </si>
  <si>
    <t xml:space="preserve">Rregullimi i trotuareve dhe ndricimi publik ne fshatin Carraleve  Rr Milaim Beha, Rr Elezi Rr Zeka </t>
  </si>
  <si>
    <t xml:space="preserve">Rregullimi I rrugeve ne fshatrat Carraleve dhe Rance Rr Gryka e Caralevës </t>
  </si>
  <si>
    <t>Carraleve dhe Rance</t>
  </si>
  <si>
    <t>Rregullimi i disa segmenteve te rrugëve dhe trotuarët në Lagje te Pajtimit Rr Qamëria Rr Fazli Grejqevci</t>
  </si>
  <si>
    <t>Lagje e Pajtimit</t>
  </si>
  <si>
    <t xml:space="preserve">Rregullimi I shtratit te lumit Shtimjanja </t>
  </si>
  <si>
    <t>Trotuaret dhe ndricimi publik ne fshatin Belinc dhe Carraleve</t>
  </si>
  <si>
    <t>Belinc dhe Carraleve</t>
  </si>
  <si>
    <t xml:space="preserve">Kanalizim në Lagjen Ademaj </t>
  </si>
  <si>
    <t xml:space="preserve">Kanalizimet në Lagjen e Pajtimit dhe rrugën Qameria Shtime </t>
  </si>
  <si>
    <t xml:space="preserve">Asfalltimi I rruges Godanc -Zborc </t>
  </si>
  <si>
    <t xml:space="preserve">Trotuaret nga Qesta e Shtimës deri në hyrje të fshatit  Reqak </t>
  </si>
  <si>
    <t xml:space="preserve">Rregullimi i vendndaljes te shkolla fillore Emin Duraku </t>
  </si>
  <si>
    <t xml:space="preserve">Komuna Shtime </t>
  </si>
  <si>
    <t xml:space="preserve">Rregullimi I trotuareve ne rrugen Ismajl Qemajli </t>
  </si>
  <si>
    <t xml:space="preserve">Rregullimi i urës së fshatit Reqak </t>
  </si>
  <si>
    <t>Planifikim Urban  Totali:</t>
  </si>
  <si>
    <t>Administrata e pergjithshme</t>
  </si>
  <si>
    <t>Renovimi i objektit te komunës</t>
  </si>
  <si>
    <t>Rregullimi I Arhives dhe Bibliotekës ne Komunën e Shtimes</t>
  </si>
  <si>
    <t>Administrata e përgjithshme Totali:</t>
  </si>
  <si>
    <t>Arsim</t>
  </si>
  <si>
    <t>Komuna e Shtimes</t>
  </si>
  <si>
    <t>Ndërtimi i sallës sportive në fshatin Zborc</t>
  </si>
  <si>
    <r>
      <t> </t>
    </r>
    <r>
      <rPr>
        <b/>
        <sz val="12"/>
        <color rgb="FF000000"/>
        <rFont val="Arial Narrow"/>
        <family val="2"/>
      </rPr>
      <t>Fshati Zborc,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Arial"/>
        <family val="2"/>
      </rPr>
      <t>Komuna e Shtimes</t>
    </r>
  </si>
  <si>
    <t>Rregullimi i rrethojes tek objekti i ri i cerdhes</t>
  </si>
  <si>
    <r>
      <t>Komuna e Shtimes</t>
    </r>
    <r>
      <rPr>
        <sz val="12"/>
        <color theme="1"/>
        <rFont val="Calibri"/>
        <family val="2"/>
      </rPr>
      <t> </t>
    </r>
  </si>
  <si>
    <t>Ndertimi i salles sportive në shkollën e Reqakut</t>
  </si>
  <si>
    <r>
      <t>Komuna e Shtimes</t>
    </r>
    <r>
      <rPr>
        <sz val="12"/>
        <color rgb="FF000000"/>
        <rFont val="Calibri"/>
        <family val="2"/>
      </rPr>
      <t> </t>
    </r>
  </si>
  <si>
    <t xml:space="preserve">Ndërtimi I depos për pelet në objektin e ri te qerdhës </t>
  </si>
  <si>
    <t>Arsimi  Totali:</t>
  </si>
  <si>
    <t>Kultur dhe Sport</t>
  </si>
  <si>
    <t>Ndertimi i lapidarit  Ahmet Shtimja  ne shesh</t>
  </si>
  <si>
    <t>Konzervimi dhe invertarizimi i eksponateve ne Muzeun e Qytetit</t>
  </si>
  <si>
    <t>Rregullimi i hapsirave tek Shtepia e Kultures, Palestra e Qytetit, Muzeut</t>
  </si>
  <si>
    <t>Rregullimi i rrethojave dhe ndriqimit publik të  tereneve sportive  Glavicë,Petrovë,Vojnovc</t>
  </si>
  <si>
    <t>Shtime dhe fshatra</t>
  </si>
  <si>
    <t>Rregullimi I Shtabit te "UCK"-se në Rance</t>
  </si>
  <si>
    <t>Rance</t>
  </si>
  <si>
    <t>Kultura dhe Sporti Totali:</t>
  </si>
  <si>
    <t>Shëndetësi</t>
  </si>
  <si>
    <t xml:space="preserve">Renovimi i objekteve shëndetsore </t>
  </si>
  <si>
    <t>QKMF dhe QMF Shtime</t>
  </si>
  <si>
    <t xml:space="preserve">Ndertimi i aneks objektit te Sh. Rrezidenciale </t>
  </si>
  <si>
    <t xml:space="preserve">Paisje speciale mjekesore </t>
  </si>
  <si>
    <t>Ndertimi i Objektit te QKMF-së ne Shtime</t>
  </si>
  <si>
    <t>Shendetësia dhe Mirëqenia Sociale Totali:</t>
  </si>
  <si>
    <t>Shërbime Publike</t>
  </si>
  <si>
    <t>Rregullimi dhe përmirësimi i infrastrukturës në komunë</t>
  </si>
  <si>
    <t>Sherbime Publike</t>
  </si>
  <si>
    <t>Rregullimi i ndriqimit publik</t>
  </si>
  <si>
    <t>Rrugët urbane dhe trotuaret përgjatë shtratit të lumit Shtime</t>
  </si>
  <si>
    <t>Rregullimi i varrezave dhe hapsirave te gjelbruara ne te gjitha vendbanimet e komunes se Shtimes</t>
  </si>
  <si>
    <t>Rregullimi i ndriqimit publik në varrezat e dëshmorve dhe veteranëve ne Shtime dhe Mollopolc</t>
  </si>
  <si>
    <t>Rregullimi i parqeve në Komunën e Shtimes</t>
  </si>
  <si>
    <t>Vazhdimi trotuareve te integruar ne rr."Anton Cetta"</t>
  </si>
  <si>
    <t>Shërbime Publike  Totali:</t>
  </si>
  <si>
    <t>Zhvillimi ekonomik</t>
  </si>
  <si>
    <t>Rregullimi i infrastrukturës në zonën ekonomike II</t>
  </si>
  <si>
    <t>Gllavicë, Shtime</t>
  </si>
  <si>
    <t>Rregullimi i krojeve dhe burimeve të ujit në Zonat Turistike Llanisht, Rancë dhe Karaqicë</t>
  </si>
  <si>
    <t>Rregullimi i rrugëve bujqësore me zhavor</t>
  </si>
  <si>
    <t>Projektet me participim per Zhvillim Ekonomik</t>
  </si>
  <si>
    <t>Regullimi I parkut te pishave në Shtime - faza IV</t>
  </si>
  <si>
    <t>Rregullimi i shtigjeve profesionale për çiklizëm dhe motorkros në zonat turistikeMollopolc,Llanisht</t>
  </si>
  <si>
    <t>Rregullimi i rruges "Industria" dhe rruges brenda Parkut Teknologjik</t>
  </si>
  <si>
    <t xml:space="preserve">Rregullimi I kanaleve kulluese të ujerave atmosferike në tokat bujqesore dhe rregullimi I rrugëve me zhavor </t>
  </si>
  <si>
    <t>Rregullimi I tregut ne Shtime</t>
  </si>
  <si>
    <t>Zhvillimi Ekonomik Totali:</t>
  </si>
  <si>
    <t>TOTALI BUXHETI I PLANIFIKUAR:</t>
  </si>
  <si>
    <t xml:space="preserve">Asfalltimi I rrugëve dhe rregullimi I kanalizimit të ujrave të zeza në Vojnovc </t>
  </si>
  <si>
    <t>Ndërtimi dhe renovimi, i objekteve  shkollore në Komunën e Shtimes</t>
  </si>
  <si>
    <t>Rregullimi i tribunave të Stadionit të qytetit</t>
  </si>
  <si>
    <t xml:space="preserve">Rregullimi i disa segmenteve te rrugeve dhe rrjetit te kanalizimit ne Reqak Rr Dëshmorët e Reqakut,Rr 15 Janari </t>
  </si>
  <si>
    <t>Rregullimi i disa segmenteve te rrugeve dhe rrjetit te kanalizimit në Rr Idriz Ajeti Rr Mehmet Arifi Rr Zeqir Dugolli në fshatin Pjetershtice</t>
  </si>
  <si>
    <t>Rregullimi I trotuareve dhe ndricimit në Rr Idriz Ajeti dhe Rr Çlirimtarët në fshatin Pjetershtice faza ll</t>
  </si>
  <si>
    <t>KODI I PROJEKTIT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</si>
</sst>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8D8D8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wrapText="1"/>
    </xf>
    <xf numFmtId="3" fontId="2" fillId="0" borderId="8" xfId="0" applyNumberFormat="1" applyFont="1" applyBorder="1" applyAlignment="1">
      <alignment horizontal="right" wrapText="1"/>
    </xf>
    <xf numFmtId="3" fontId="1" fillId="0" borderId="8" xfId="0" applyNumberFormat="1" applyFont="1" applyBorder="1" applyAlignment="1">
      <alignment horizontal="right" wrapText="1"/>
    </xf>
    <xf numFmtId="0" fontId="2" fillId="0" borderId="10" xfId="0" applyFont="1" applyBorder="1" applyAlignment="1">
      <alignment horizontal="center"/>
    </xf>
    <xf numFmtId="3" fontId="2" fillId="0" borderId="10" xfId="0" applyNumberFormat="1" applyFont="1" applyBorder="1" applyAlignment="1">
      <alignment horizontal="right" wrapText="1"/>
    </xf>
    <xf numFmtId="3" fontId="2" fillId="0" borderId="10" xfId="0" applyNumberFormat="1" applyFont="1" applyBorder="1" applyAlignment="1">
      <alignment horizontal="right" vertical="top" wrapText="1"/>
    </xf>
    <xf numFmtId="3" fontId="1" fillId="0" borderId="10" xfId="0" applyNumberFormat="1" applyFont="1" applyBorder="1" applyAlignment="1">
      <alignment horizontal="right" wrapText="1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vertical="top" wrapText="1"/>
    </xf>
    <xf numFmtId="3" fontId="3" fillId="0" borderId="10" xfId="0" applyNumberFormat="1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2" fillId="0" borderId="10" xfId="0" applyFont="1" applyBorder="1" applyAlignment="1">
      <alignment horizontal="right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right" vertical="top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center"/>
    </xf>
    <xf numFmtId="3" fontId="2" fillId="0" borderId="10" xfId="0" applyNumberFormat="1" applyFont="1" applyBorder="1" applyAlignment="1">
      <alignment wrapText="1"/>
    </xf>
    <xf numFmtId="0" fontId="7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right" wrapText="1"/>
    </xf>
    <xf numFmtId="3" fontId="1" fillId="3" borderId="10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3" fontId="4" fillId="0" borderId="10" xfId="0" applyNumberFormat="1" applyFont="1" applyBorder="1" applyAlignment="1">
      <alignment horizontal="right" wrapText="1"/>
    </xf>
    <xf numFmtId="0" fontId="1" fillId="4" borderId="10" xfId="0" applyFont="1" applyFill="1" applyBorder="1" applyAlignment="1">
      <alignment vertical="top" wrapText="1"/>
    </xf>
    <xf numFmtId="3" fontId="1" fillId="4" borderId="10" xfId="0" applyNumberFormat="1" applyFont="1" applyFill="1" applyBorder="1" applyAlignment="1">
      <alignment horizontal="right" wrapText="1"/>
    </xf>
    <xf numFmtId="3" fontId="1" fillId="4" borderId="10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wrapText="1"/>
    </xf>
    <xf numFmtId="0" fontId="7" fillId="0" borderId="10" xfId="0" applyFont="1" applyBorder="1" applyAlignment="1">
      <alignment horizontal="right" wrapText="1"/>
    </xf>
    <xf numFmtId="0" fontId="8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horizontal="right" wrapText="1"/>
    </xf>
    <xf numFmtId="0" fontId="7" fillId="0" borderId="10" xfId="0" applyFont="1" applyBorder="1" applyAlignment="1">
      <alignment wrapText="1"/>
    </xf>
    <xf numFmtId="3" fontId="1" fillId="5" borderId="10" xfId="0" applyNumberFormat="1" applyFont="1" applyFill="1" applyBorder="1" applyAlignment="1">
      <alignment horizontal="right" wrapText="1"/>
    </xf>
    <xf numFmtId="3" fontId="1" fillId="6" borderId="10" xfId="0" applyNumberFormat="1" applyFont="1" applyFill="1" applyBorder="1" applyAlignment="1">
      <alignment horizontal="right"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top"/>
    </xf>
    <xf numFmtId="3" fontId="1" fillId="7" borderId="10" xfId="0" applyNumberFormat="1" applyFont="1" applyFill="1" applyBorder="1" applyAlignment="1">
      <alignment horizontal="right" wrapText="1"/>
    </xf>
    <xf numFmtId="3" fontId="3" fillId="0" borderId="10" xfId="0" applyNumberFormat="1" applyFont="1" applyBorder="1" applyAlignment="1">
      <alignment wrapText="1"/>
    </xf>
    <xf numFmtId="3" fontId="3" fillId="0" borderId="10" xfId="0" applyNumberFormat="1" applyFont="1" applyBorder="1"/>
    <xf numFmtId="3" fontId="3" fillId="0" borderId="10" xfId="0" applyNumberFormat="1" applyFont="1" applyBorder="1" applyAlignment="1">
      <alignment horizontal="right"/>
    </xf>
    <xf numFmtId="3" fontId="1" fillId="8" borderId="10" xfId="0" applyNumberFormat="1" applyFont="1" applyFill="1" applyBorder="1" applyAlignment="1">
      <alignment horizontal="right" wrapText="1"/>
    </xf>
    <xf numFmtId="0" fontId="3" fillId="0" borderId="10" xfId="0" applyFont="1" applyBorder="1" applyAlignment="1">
      <alignment horizontal="right" vertical="top"/>
    </xf>
    <xf numFmtId="3" fontId="10" fillId="4" borderId="10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vertical="top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right" wrapText="1"/>
    </xf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vertical="top"/>
    </xf>
    <xf numFmtId="3" fontId="3" fillId="0" borderId="8" xfId="0" applyNumberFormat="1" applyFont="1" applyBorder="1" applyAlignment="1">
      <alignment horizontal="right" wrapText="1"/>
    </xf>
    <xf numFmtId="3" fontId="1" fillId="5" borderId="7" xfId="0" applyNumberFormat="1" applyFont="1" applyFill="1" applyBorder="1" applyAlignment="1">
      <alignment horizontal="right" wrapText="1"/>
    </xf>
    <xf numFmtId="43" fontId="0" fillId="0" borderId="0" xfId="1" applyFont="1"/>
    <xf numFmtId="43" fontId="0" fillId="0" borderId="0" xfId="0" applyNumberFormat="1"/>
    <xf numFmtId="0" fontId="1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3" fontId="4" fillId="0" borderId="8" xfId="0" applyNumberFormat="1" applyFont="1" applyBorder="1" applyAlignment="1">
      <alignment horizontal="right" wrapText="1"/>
    </xf>
    <xf numFmtId="0" fontId="4" fillId="0" borderId="7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right" vertical="top"/>
    </xf>
    <xf numFmtId="3" fontId="2" fillId="0" borderId="1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 vertical="top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vertical="top" wrapText="1"/>
    </xf>
    <xf numFmtId="0" fontId="13" fillId="0" borderId="10" xfId="0" applyFont="1" applyBorder="1" applyAlignment="1">
      <alignment horizontal="center" wrapText="1"/>
    </xf>
    <xf numFmtId="0" fontId="13" fillId="0" borderId="10" xfId="0" applyFont="1" applyBorder="1" applyAlignment="1">
      <alignment horizontal="center" vertical="top" wrapText="1"/>
    </xf>
    <xf numFmtId="3" fontId="13" fillId="0" borderId="10" xfId="0" applyNumberFormat="1" applyFont="1" applyBorder="1" applyAlignment="1">
      <alignment horizontal="right" wrapText="1"/>
    </xf>
    <xf numFmtId="3" fontId="12" fillId="0" borderId="8" xfId="0" applyNumberFormat="1" applyFont="1" applyBorder="1" applyAlignment="1">
      <alignment horizontal="right" wrapText="1"/>
    </xf>
    <xf numFmtId="3" fontId="2" fillId="0" borderId="10" xfId="0" applyNumberFormat="1" applyFont="1" applyBorder="1" applyAlignment="1">
      <alignment horizontal="right"/>
    </xf>
    <xf numFmtId="3" fontId="0" fillId="0" borderId="0" xfId="0" applyNumberFormat="1"/>
    <xf numFmtId="0" fontId="1" fillId="8" borderId="13" xfId="0" applyFont="1" applyFill="1" applyBorder="1" applyAlignment="1">
      <alignment wrapText="1"/>
    </xf>
    <xf numFmtId="0" fontId="1" fillId="8" borderId="5" xfId="0" applyFont="1" applyFill="1" applyBorder="1" applyAlignment="1">
      <alignment wrapText="1"/>
    </xf>
    <xf numFmtId="0" fontId="1" fillId="8" borderId="8" xfId="0" applyFont="1" applyFill="1" applyBorder="1" applyAlignment="1">
      <alignment wrapText="1"/>
    </xf>
    <xf numFmtId="0" fontId="1" fillId="5" borderId="13" xfId="0" applyFont="1" applyFill="1" applyBorder="1" applyAlignment="1">
      <alignment vertical="top" wrapText="1"/>
    </xf>
    <xf numFmtId="0" fontId="1" fillId="5" borderId="5" xfId="0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0" fontId="10" fillId="4" borderId="13" xfId="0" applyFont="1" applyFill="1" applyBorder="1" applyAlignment="1">
      <alignment horizontal="right"/>
    </xf>
    <xf numFmtId="0" fontId="10" fillId="4" borderId="5" xfId="0" applyFont="1" applyFill="1" applyBorder="1" applyAlignment="1">
      <alignment horizontal="right"/>
    </xf>
    <xf numFmtId="0" fontId="10" fillId="4" borderId="8" xfId="0" applyFont="1" applyFill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" fillId="3" borderId="13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13" xfId="0" applyFont="1" applyFill="1" applyBorder="1" applyAlignment="1">
      <alignment vertical="top" wrapText="1"/>
    </xf>
    <xf numFmtId="0" fontId="1" fillId="4" borderId="5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1" fillId="5" borderId="13" xfId="0" applyFont="1" applyFill="1" applyBorder="1" applyAlignment="1">
      <alignment wrapText="1"/>
    </xf>
    <xf numFmtId="0" fontId="1" fillId="5" borderId="5" xfId="0" applyFont="1" applyFill="1" applyBorder="1" applyAlignment="1">
      <alignment wrapText="1"/>
    </xf>
    <xf numFmtId="0" fontId="1" fillId="5" borderId="8" xfId="0" applyFont="1" applyFill="1" applyBorder="1" applyAlignment="1">
      <alignment wrapText="1"/>
    </xf>
    <xf numFmtId="0" fontId="1" fillId="7" borderId="13" xfId="0" applyFont="1" applyFill="1" applyBorder="1"/>
    <xf numFmtId="0" fontId="1" fillId="7" borderId="5" xfId="0" applyFont="1" applyFill="1" applyBorder="1"/>
    <xf numFmtId="0" fontId="1" fillId="7" borderId="8" xfId="0" applyFont="1" applyFill="1" applyBorder="1"/>
    <xf numFmtId="0" fontId="1" fillId="6" borderId="13" xfId="0" applyFont="1" applyFill="1" applyBorder="1" applyAlignment="1">
      <alignment wrapText="1"/>
    </xf>
    <xf numFmtId="0" fontId="1" fillId="6" borderId="5" xfId="0" applyFont="1" applyFill="1" applyBorder="1" applyAlignment="1">
      <alignment wrapText="1"/>
    </xf>
    <xf numFmtId="0" fontId="1" fillId="6" borderId="8" xfId="0" applyFont="1" applyFill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2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10" fillId="2" borderId="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02"/>
  <sheetViews>
    <sheetView tabSelected="1" view="pageBreakPreview" zoomScale="154" zoomScaleNormal="178" zoomScaleSheetLayoutView="154" workbookViewId="0">
      <selection activeCell="E8" sqref="E8:E9"/>
    </sheetView>
  </sheetViews>
  <sheetFormatPr defaultRowHeight="15"/>
  <cols>
    <col min="2" max="2" width="14.85546875" bestFit="1" customWidth="1"/>
    <col min="3" max="3" width="18.140625" customWidth="1"/>
    <col min="4" max="4" width="9.5703125" customWidth="1"/>
    <col min="5" max="5" width="47.7109375" customWidth="1"/>
    <col min="6" max="6" width="21" customWidth="1"/>
    <col min="7" max="7" width="10.5703125" customWidth="1"/>
    <col min="8" max="8" width="20.5703125" customWidth="1"/>
    <col min="9" max="9" width="22.42578125" customWidth="1"/>
    <col min="10" max="10" width="21" customWidth="1"/>
    <col min="11" max="11" width="20.7109375" customWidth="1"/>
  </cols>
  <sheetData>
    <row r="2" spans="2:14" ht="15.75" thickBot="1"/>
    <row r="3" spans="2:14" ht="125.25" customHeight="1" thickBot="1">
      <c r="B3" s="129" t="s">
        <v>0</v>
      </c>
      <c r="C3" s="130" t="s">
        <v>1</v>
      </c>
      <c r="D3" s="131" t="s">
        <v>148</v>
      </c>
      <c r="E3" s="132" t="s">
        <v>2</v>
      </c>
      <c r="F3" s="132" t="s">
        <v>3</v>
      </c>
      <c r="G3" s="132" t="s">
        <v>4</v>
      </c>
      <c r="H3" s="133"/>
      <c r="I3" s="134"/>
      <c r="J3" s="135"/>
      <c r="K3" s="136" t="s">
        <v>5</v>
      </c>
      <c r="L3" s="1"/>
    </row>
    <row r="4" spans="2:14" ht="18.75" thickBot="1">
      <c r="B4" s="137"/>
      <c r="C4" s="138"/>
      <c r="D4" s="139"/>
      <c r="E4" s="140"/>
      <c r="F4" s="140"/>
      <c r="G4" s="140"/>
      <c r="H4" s="141">
        <v>2022</v>
      </c>
      <c r="I4" s="142">
        <v>2023</v>
      </c>
      <c r="J4" s="143">
        <v>2024</v>
      </c>
      <c r="K4" s="144"/>
      <c r="L4" s="1"/>
    </row>
    <row r="5" spans="2:14" ht="31.5" customHeight="1" thickBot="1">
      <c r="B5" s="68">
        <v>1</v>
      </c>
      <c r="C5" s="55" t="s">
        <v>6</v>
      </c>
      <c r="D5" s="2">
        <v>45564</v>
      </c>
      <c r="E5" s="3" t="s">
        <v>7</v>
      </c>
      <c r="F5" s="2" t="s">
        <v>8</v>
      </c>
      <c r="G5" s="2" t="s">
        <v>9</v>
      </c>
      <c r="H5" s="4">
        <v>30000</v>
      </c>
      <c r="I5" s="4">
        <v>30000</v>
      </c>
      <c r="J5" s="4">
        <v>50000</v>
      </c>
      <c r="K5" s="5">
        <f>SUM(H5:J5)</f>
        <v>110000</v>
      </c>
      <c r="L5" s="1"/>
    </row>
    <row r="6" spans="2:14" ht="16.5" thickBot="1">
      <c r="B6" s="115">
        <v>2</v>
      </c>
      <c r="C6" s="125" t="s">
        <v>6</v>
      </c>
      <c r="D6" s="98">
        <v>45210</v>
      </c>
      <c r="E6" s="127" t="s">
        <v>10</v>
      </c>
      <c r="F6" s="98" t="s">
        <v>11</v>
      </c>
      <c r="G6" s="6" t="s">
        <v>9</v>
      </c>
      <c r="H6" s="7"/>
      <c r="I6" s="8">
        <v>110847</v>
      </c>
      <c r="J6" s="8">
        <v>200000</v>
      </c>
      <c r="K6" s="5">
        <f t="shared" ref="K6:K59" si="0">SUM(H6:J6)</f>
        <v>310847</v>
      </c>
      <c r="L6" s="1"/>
    </row>
    <row r="7" spans="2:14" ht="16.5" thickBot="1">
      <c r="B7" s="116"/>
      <c r="C7" s="126"/>
      <c r="D7" s="99"/>
      <c r="E7" s="128"/>
      <c r="F7" s="99"/>
      <c r="G7" s="6" t="s">
        <v>12</v>
      </c>
      <c r="H7" s="7">
        <v>40000</v>
      </c>
      <c r="I7" s="8">
        <v>40000</v>
      </c>
      <c r="J7" s="8">
        <v>150000</v>
      </c>
      <c r="K7" s="5">
        <f t="shared" si="0"/>
        <v>230000</v>
      </c>
      <c r="L7" s="1"/>
    </row>
    <row r="8" spans="2:14" ht="16.5" thickBot="1">
      <c r="B8" s="115">
        <v>3</v>
      </c>
      <c r="C8" s="117" t="s">
        <v>6</v>
      </c>
      <c r="D8" s="98">
        <v>45315</v>
      </c>
      <c r="E8" s="123" t="s">
        <v>13</v>
      </c>
      <c r="F8" s="6" t="s">
        <v>8</v>
      </c>
      <c r="G8" s="6" t="s">
        <v>9</v>
      </c>
      <c r="H8" s="7"/>
      <c r="I8" s="8">
        <v>240000</v>
      </c>
      <c r="J8" s="8">
        <v>440000</v>
      </c>
      <c r="K8" s="5">
        <f t="shared" si="0"/>
        <v>680000</v>
      </c>
      <c r="L8" s="1"/>
    </row>
    <row r="9" spans="2:14" ht="16.5" thickBot="1">
      <c r="B9" s="116"/>
      <c r="C9" s="118"/>
      <c r="D9" s="99"/>
      <c r="E9" s="124"/>
      <c r="F9" s="6"/>
      <c r="G9" s="6" t="s">
        <v>12</v>
      </c>
      <c r="H9" s="7">
        <v>70000</v>
      </c>
      <c r="I9" s="8">
        <v>50000</v>
      </c>
      <c r="J9" s="8">
        <v>250000</v>
      </c>
      <c r="K9" s="5">
        <f t="shared" si="0"/>
        <v>370000</v>
      </c>
      <c r="L9" s="1"/>
    </row>
    <row r="10" spans="2:14" ht="45.75" customHeight="1" thickBot="1">
      <c r="B10" s="68">
        <v>4</v>
      </c>
      <c r="C10" s="55" t="s">
        <v>6</v>
      </c>
      <c r="D10" s="10">
        <v>49871</v>
      </c>
      <c r="E10" s="11" t="s">
        <v>14</v>
      </c>
      <c r="F10" s="6"/>
      <c r="G10" s="6" t="s">
        <v>9</v>
      </c>
      <c r="H10" s="12">
        <v>46000</v>
      </c>
      <c r="I10" s="13"/>
      <c r="J10" s="14"/>
      <c r="K10" s="5">
        <f t="shared" si="0"/>
        <v>46000</v>
      </c>
      <c r="L10" s="1"/>
    </row>
    <row r="11" spans="2:14" ht="79.5" customHeight="1" thickBot="1">
      <c r="B11" s="67">
        <v>5</v>
      </c>
      <c r="C11" s="55" t="s">
        <v>6</v>
      </c>
      <c r="D11" s="15">
        <v>49874</v>
      </c>
      <c r="E11" s="11" t="s">
        <v>15</v>
      </c>
      <c r="F11" s="10" t="s">
        <v>16</v>
      </c>
      <c r="G11" s="6" t="s">
        <v>9</v>
      </c>
      <c r="H11" s="12">
        <v>40000</v>
      </c>
      <c r="I11" s="12">
        <v>20000</v>
      </c>
      <c r="J11" s="14"/>
      <c r="K11" s="5">
        <f t="shared" si="0"/>
        <v>60000</v>
      </c>
      <c r="L11" s="1"/>
    </row>
    <row r="12" spans="2:14" ht="17.25" customHeight="1" thickBot="1">
      <c r="B12" s="67">
        <v>6</v>
      </c>
      <c r="C12" s="55" t="s">
        <v>6</v>
      </c>
      <c r="D12" s="15">
        <v>51064</v>
      </c>
      <c r="E12" s="16" t="s">
        <v>17</v>
      </c>
      <c r="F12" s="15" t="s">
        <v>18</v>
      </c>
      <c r="G12" s="6" t="s">
        <v>12</v>
      </c>
      <c r="H12" s="12">
        <v>142500</v>
      </c>
      <c r="I12" s="12">
        <v>130000</v>
      </c>
      <c r="J12" s="13"/>
      <c r="K12" s="5">
        <f t="shared" si="0"/>
        <v>272500</v>
      </c>
      <c r="L12" s="1"/>
    </row>
    <row r="13" spans="2:14" ht="16.5" customHeight="1" thickBot="1">
      <c r="B13" s="69">
        <v>7</v>
      </c>
      <c r="C13" s="56" t="s">
        <v>6</v>
      </c>
      <c r="D13" s="10">
        <v>49919</v>
      </c>
      <c r="E13" s="11" t="s">
        <v>19</v>
      </c>
      <c r="F13" s="10" t="s">
        <v>20</v>
      </c>
      <c r="G13" s="18" t="s">
        <v>9</v>
      </c>
      <c r="H13" s="7">
        <v>19310</v>
      </c>
      <c r="I13" s="19"/>
      <c r="J13" s="19"/>
      <c r="K13" s="5">
        <f t="shared" si="0"/>
        <v>19310</v>
      </c>
      <c r="L13" s="1"/>
      <c r="N13" s="88"/>
    </row>
    <row r="14" spans="2:14" ht="41.25" customHeight="1" thickBot="1">
      <c r="B14" s="68">
        <v>8</v>
      </c>
      <c r="C14" s="55" t="s">
        <v>6</v>
      </c>
      <c r="D14" s="10">
        <v>49904</v>
      </c>
      <c r="E14" s="11" t="s">
        <v>21</v>
      </c>
      <c r="F14" s="10" t="s">
        <v>22</v>
      </c>
      <c r="G14" s="18" t="s">
        <v>9</v>
      </c>
      <c r="H14" s="7">
        <v>50000</v>
      </c>
      <c r="I14" s="19"/>
      <c r="J14" s="19"/>
      <c r="K14" s="5">
        <f t="shared" si="0"/>
        <v>50000</v>
      </c>
      <c r="L14" s="1"/>
    </row>
    <row r="15" spans="2:14" ht="30.75" customHeight="1" thickBot="1">
      <c r="B15" s="68">
        <v>9</v>
      </c>
      <c r="C15" s="55" t="s">
        <v>6</v>
      </c>
      <c r="D15" s="10">
        <v>49902</v>
      </c>
      <c r="E15" s="11" t="s">
        <v>23</v>
      </c>
      <c r="F15" s="10" t="s">
        <v>24</v>
      </c>
      <c r="G15" s="18" t="s">
        <v>9</v>
      </c>
      <c r="H15" s="7">
        <v>21500</v>
      </c>
      <c r="I15" s="7">
        <v>30000</v>
      </c>
      <c r="J15" s="19" t="s">
        <v>25</v>
      </c>
      <c r="K15" s="5">
        <f t="shared" si="0"/>
        <v>51500</v>
      </c>
      <c r="L15" s="1"/>
    </row>
    <row r="16" spans="2:14" ht="53.25" customHeight="1" thickBot="1">
      <c r="B16" s="68">
        <v>10</v>
      </c>
      <c r="C16" s="55" t="s">
        <v>6</v>
      </c>
      <c r="D16" s="15">
        <v>51237</v>
      </c>
      <c r="E16" s="11" t="s">
        <v>26</v>
      </c>
      <c r="F16" s="10" t="s">
        <v>27</v>
      </c>
      <c r="G16" s="18" t="s">
        <v>9</v>
      </c>
      <c r="H16" s="7">
        <v>16000</v>
      </c>
      <c r="I16" s="19"/>
      <c r="J16" s="19"/>
      <c r="K16" s="5">
        <f t="shared" si="0"/>
        <v>16000</v>
      </c>
      <c r="L16" s="1"/>
    </row>
    <row r="17" spans="2:13" ht="58.5" customHeight="1" thickBot="1">
      <c r="B17" s="67">
        <v>11</v>
      </c>
      <c r="C17" s="55" t="s">
        <v>6</v>
      </c>
      <c r="D17" s="15">
        <v>51039</v>
      </c>
      <c r="E17" s="11" t="s">
        <v>28</v>
      </c>
      <c r="F17" s="10" t="s">
        <v>29</v>
      </c>
      <c r="G17" s="18" t="s">
        <v>9</v>
      </c>
      <c r="H17" s="7">
        <v>22000</v>
      </c>
      <c r="I17" s="19"/>
      <c r="J17" s="19"/>
      <c r="K17" s="5">
        <f t="shared" si="0"/>
        <v>22000</v>
      </c>
      <c r="L17" s="1"/>
    </row>
    <row r="18" spans="2:13" ht="64.5" customHeight="1" thickBot="1">
      <c r="B18" s="68">
        <v>12</v>
      </c>
      <c r="C18" s="55" t="s">
        <v>6</v>
      </c>
      <c r="D18" s="15">
        <v>50041</v>
      </c>
      <c r="E18" s="11" t="s">
        <v>30</v>
      </c>
      <c r="F18" s="10" t="s">
        <v>31</v>
      </c>
      <c r="G18" s="18" t="s">
        <v>9</v>
      </c>
      <c r="H18" s="7">
        <v>27500</v>
      </c>
      <c r="I18" s="19"/>
      <c r="J18" s="19"/>
      <c r="K18" s="5">
        <f t="shared" si="0"/>
        <v>27500</v>
      </c>
      <c r="L18" s="1"/>
      <c r="M18" s="88"/>
    </row>
    <row r="19" spans="2:13" ht="48" customHeight="1" thickBot="1">
      <c r="B19" s="67">
        <v>13</v>
      </c>
      <c r="C19" s="55" t="s">
        <v>6</v>
      </c>
      <c r="D19" s="15">
        <v>51066</v>
      </c>
      <c r="E19" s="11" t="s">
        <v>32</v>
      </c>
      <c r="F19" s="10" t="s">
        <v>20</v>
      </c>
      <c r="G19" s="18" t="s">
        <v>9</v>
      </c>
      <c r="H19" s="7">
        <v>20000</v>
      </c>
      <c r="I19" s="19"/>
      <c r="J19" s="19"/>
      <c r="K19" s="5">
        <f t="shared" si="0"/>
        <v>20000</v>
      </c>
      <c r="L19" s="1"/>
      <c r="M19" s="88"/>
    </row>
    <row r="20" spans="2:13" ht="31.5" customHeight="1" thickBot="1">
      <c r="B20" s="67">
        <v>14</v>
      </c>
      <c r="C20" s="56" t="s">
        <v>6</v>
      </c>
      <c r="D20" s="15">
        <v>51067</v>
      </c>
      <c r="E20" s="11" t="s">
        <v>33</v>
      </c>
      <c r="F20" s="10" t="s">
        <v>31</v>
      </c>
      <c r="G20" s="18" t="s">
        <v>9</v>
      </c>
      <c r="H20" s="7">
        <v>15500</v>
      </c>
      <c r="I20" s="19"/>
      <c r="J20" s="19"/>
      <c r="K20" s="5">
        <f t="shared" si="0"/>
        <v>15500</v>
      </c>
      <c r="L20" s="1"/>
    </row>
    <row r="21" spans="2:13" ht="60" customHeight="1" thickBot="1">
      <c r="B21" s="67">
        <v>15</v>
      </c>
      <c r="C21" s="56"/>
      <c r="D21" s="15">
        <v>51038</v>
      </c>
      <c r="E21" s="20" t="s">
        <v>34</v>
      </c>
      <c r="F21" s="10" t="s">
        <v>35</v>
      </c>
      <c r="G21" s="21" t="s">
        <v>9</v>
      </c>
      <c r="H21" s="7">
        <v>27300</v>
      </c>
      <c r="I21" s="19"/>
      <c r="J21" s="19"/>
      <c r="K21" s="5">
        <f t="shared" si="0"/>
        <v>27300</v>
      </c>
      <c r="L21" s="1"/>
    </row>
    <row r="22" spans="2:13" ht="31.5" customHeight="1" thickBot="1">
      <c r="B22" s="67">
        <v>16</v>
      </c>
      <c r="C22" s="55" t="s">
        <v>6</v>
      </c>
      <c r="D22" s="15">
        <v>51040</v>
      </c>
      <c r="E22" s="20" t="s">
        <v>36</v>
      </c>
      <c r="F22" s="10" t="s">
        <v>37</v>
      </c>
      <c r="G22" s="21" t="s">
        <v>9</v>
      </c>
      <c r="H22" s="7">
        <v>13500</v>
      </c>
      <c r="I22" s="19"/>
      <c r="J22" s="19"/>
      <c r="K22" s="5">
        <f t="shared" si="0"/>
        <v>13500</v>
      </c>
      <c r="L22" s="1"/>
    </row>
    <row r="23" spans="2:13" ht="31.5" thickBot="1">
      <c r="B23" s="70">
        <v>17</v>
      </c>
      <c r="C23" s="55"/>
      <c r="D23" s="22"/>
      <c r="E23" s="20" t="s">
        <v>38</v>
      </c>
      <c r="F23" s="10" t="s">
        <v>8</v>
      </c>
      <c r="G23" s="22" t="s">
        <v>9</v>
      </c>
      <c r="H23" s="7">
        <v>25000</v>
      </c>
      <c r="I23" s="7">
        <v>30000</v>
      </c>
      <c r="J23" s="23">
        <v>40000</v>
      </c>
      <c r="K23" s="5">
        <f t="shared" si="0"/>
        <v>95000</v>
      </c>
      <c r="L23" s="1"/>
    </row>
    <row r="24" spans="2:13" ht="17.25" customHeight="1" thickBot="1">
      <c r="B24" s="70">
        <v>18</v>
      </c>
      <c r="C24" s="55" t="s">
        <v>6</v>
      </c>
      <c r="D24" s="24">
        <v>51044</v>
      </c>
      <c r="E24" s="20" t="s">
        <v>39</v>
      </c>
      <c r="F24" s="10" t="s">
        <v>40</v>
      </c>
      <c r="G24" s="22" t="s">
        <v>9</v>
      </c>
      <c r="H24" s="7">
        <v>8100</v>
      </c>
      <c r="I24" s="19"/>
      <c r="J24" s="19"/>
      <c r="K24" s="5">
        <f t="shared" si="0"/>
        <v>8100</v>
      </c>
      <c r="L24" s="1"/>
    </row>
    <row r="25" spans="2:13" ht="31.5" customHeight="1" thickBot="1">
      <c r="B25" s="67">
        <v>19</v>
      </c>
      <c r="C25" s="55" t="s">
        <v>6</v>
      </c>
      <c r="D25" s="15">
        <v>51026</v>
      </c>
      <c r="E25" s="20" t="s">
        <v>41</v>
      </c>
      <c r="F25" s="10" t="s">
        <v>42</v>
      </c>
      <c r="G25" s="21" t="s">
        <v>9</v>
      </c>
      <c r="H25" s="7">
        <v>13000</v>
      </c>
      <c r="I25" s="19"/>
      <c r="J25" s="19"/>
      <c r="K25" s="5">
        <f t="shared" si="0"/>
        <v>13000</v>
      </c>
      <c r="L25" s="1"/>
    </row>
    <row r="26" spans="2:13" ht="31.5" customHeight="1" thickBot="1">
      <c r="B26" s="67">
        <v>20</v>
      </c>
      <c r="C26" s="55" t="s">
        <v>6</v>
      </c>
      <c r="D26" s="15">
        <v>51027</v>
      </c>
      <c r="E26" s="20" t="s">
        <v>43</v>
      </c>
      <c r="F26" s="10" t="s">
        <v>44</v>
      </c>
      <c r="G26" s="21" t="s">
        <v>9</v>
      </c>
      <c r="H26" s="7">
        <v>25300</v>
      </c>
      <c r="I26" s="19"/>
      <c r="J26" s="19"/>
      <c r="K26" s="5">
        <f t="shared" si="0"/>
        <v>25300</v>
      </c>
      <c r="L26" s="1"/>
    </row>
    <row r="27" spans="2:13" ht="31.5" customHeight="1" thickBot="1">
      <c r="B27" s="67">
        <v>21</v>
      </c>
      <c r="C27" s="56" t="s">
        <v>6</v>
      </c>
      <c r="D27" s="15">
        <v>51028</v>
      </c>
      <c r="E27" s="20" t="s">
        <v>45</v>
      </c>
      <c r="F27" s="10" t="s">
        <v>46</v>
      </c>
      <c r="G27" s="21" t="s">
        <v>9</v>
      </c>
      <c r="H27" s="7">
        <v>43000</v>
      </c>
      <c r="I27" s="19"/>
      <c r="J27" s="19"/>
      <c r="K27" s="5">
        <f t="shared" si="0"/>
        <v>43000</v>
      </c>
      <c r="L27" s="1"/>
    </row>
    <row r="28" spans="2:13" ht="31.5" thickBot="1">
      <c r="B28" s="67">
        <v>22</v>
      </c>
      <c r="C28" s="56" t="s">
        <v>6</v>
      </c>
      <c r="D28" s="15">
        <v>51029</v>
      </c>
      <c r="E28" s="20" t="s">
        <v>47</v>
      </c>
      <c r="F28" s="10" t="s">
        <v>48</v>
      </c>
      <c r="G28" s="21" t="s">
        <v>9</v>
      </c>
      <c r="H28" s="7">
        <v>11600</v>
      </c>
      <c r="I28" s="19"/>
      <c r="J28" s="19"/>
      <c r="K28" s="5">
        <f t="shared" si="0"/>
        <v>11600</v>
      </c>
      <c r="L28" s="1"/>
    </row>
    <row r="29" spans="2:13" ht="16.5" thickBot="1">
      <c r="B29" s="115">
        <v>23</v>
      </c>
      <c r="C29" s="117" t="s">
        <v>6</v>
      </c>
      <c r="D29" s="119">
        <v>51031</v>
      </c>
      <c r="E29" s="121" t="s">
        <v>49</v>
      </c>
      <c r="F29" s="98" t="s">
        <v>50</v>
      </c>
      <c r="G29" s="6" t="s">
        <v>9</v>
      </c>
      <c r="H29" s="7">
        <v>130000</v>
      </c>
      <c r="I29" s="19"/>
      <c r="J29" s="19"/>
      <c r="K29" s="5">
        <f t="shared" si="0"/>
        <v>130000</v>
      </c>
      <c r="L29" s="1"/>
    </row>
    <row r="30" spans="2:13" ht="16.5" thickBot="1">
      <c r="B30" s="116"/>
      <c r="C30" s="118"/>
      <c r="D30" s="120"/>
      <c r="E30" s="122"/>
      <c r="F30" s="99"/>
      <c r="G30" s="6" t="s">
        <v>12</v>
      </c>
      <c r="H30" s="25" t="s">
        <v>51</v>
      </c>
      <c r="I30" s="19"/>
      <c r="J30" s="19"/>
      <c r="K30" s="5">
        <f t="shared" si="0"/>
        <v>0</v>
      </c>
      <c r="L30" s="1"/>
    </row>
    <row r="31" spans="2:13" ht="30.75" thickBot="1">
      <c r="B31" s="68">
        <v>24</v>
      </c>
      <c r="C31" s="56" t="s">
        <v>6</v>
      </c>
      <c r="D31" s="15">
        <v>49886</v>
      </c>
      <c r="E31" s="18" t="s">
        <v>142</v>
      </c>
      <c r="F31" s="10" t="s">
        <v>60</v>
      </c>
      <c r="G31" s="21" t="s">
        <v>9</v>
      </c>
      <c r="H31" s="25">
        <v>2300</v>
      </c>
      <c r="I31" s="19"/>
      <c r="J31" s="19"/>
      <c r="K31" s="5">
        <f t="shared" si="0"/>
        <v>2300</v>
      </c>
      <c r="L31" s="1"/>
    </row>
    <row r="32" spans="2:13" ht="46.5" thickBot="1">
      <c r="B32" s="73">
        <v>25</v>
      </c>
      <c r="C32" s="55" t="s">
        <v>6</v>
      </c>
      <c r="D32" s="11"/>
      <c r="E32" s="11" t="s">
        <v>52</v>
      </c>
      <c r="F32" s="10" t="s">
        <v>53</v>
      </c>
      <c r="G32" s="18" t="s">
        <v>9</v>
      </c>
      <c r="H32" s="7">
        <v>20000</v>
      </c>
      <c r="I32" s="7">
        <v>50000</v>
      </c>
      <c r="J32" s="7">
        <v>30000</v>
      </c>
      <c r="K32" s="4">
        <f t="shared" si="0"/>
        <v>100000</v>
      </c>
      <c r="L32" s="1"/>
    </row>
    <row r="33" spans="2:12" ht="61.5" thickBot="1">
      <c r="B33" s="68">
        <v>26</v>
      </c>
      <c r="C33" s="57" t="s">
        <v>6</v>
      </c>
      <c r="D33" s="11"/>
      <c r="E33" s="11" t="s">
        <v>54</v>
      </c>
      <c r="F33" s="10" t="s">
        <v>55</v>
      </c>
      <c r="G33" s="18" t="s">
        <v>9</v>
      </c>
      <c r="H33" s="7">
        <v>30000</v>
      </c>
      <c r="I33" s="7">
        <v>150000</v>
      </c>
      <c r="J33" s="7">
        <v>77558</v>
      </c>
      <c r="K33" s="5">
        <f t="shared" si="0"/>
        <v>257558</v>
      </c>
      <c r="L33" s="1"/>
    </row>
    <row r="34" spans="2:12" ht="46.5" thickBot="1">
      <c r="B34" s="74">
        <v>27</v>
      </c>
      <c r="C34" s="55" t="s">
        <v>6</v>
      </c>
      <c r="D34" s="11"/>
      <c r="E34" s="20" t="s">
        <v>56</v>
      </c>
      <c r="F34" s="10" t="s">
        <v>42</v>
      </c>
      <c r="G34" s="18" t="s">
        <v>9</v>
      </c>
      <c r="H34" s="7">
        <v>20000</v>
      </c>
      <c r="I34" s="7">
        <v>20000</v>
      </c>
      <c r="J34" s="7">
        <v>20000</v>
      </c>
      <c r="K34" s="75">
        <f t="shared" si="0"/>
        <v>60000</v>
      </c>
      <c r="L34" s="1"/>
    </row>
    <row r="35" spans="2:12" ht="46.5" thickBot="1">
      <c r="B35" s="76">
        <v>28</v>
      </c>
      <c r="C35" s="56" t="s">
        <v>6</v>
      </c>
      <c r="D35" s="11"/>
      <c r="E35" s="20" t="s">
        <v>57</v>
      </c>
      <c r="F35" s="10" t="s">
        <v>58</v>
      </c>
      <c r="G35" s="18" t="s">
        <v>9</v>
      </c>
      <c r="H35" s="7">
        <v>20000</v>
      </c>
      <c r="I35" s="7">
        <v>20000</v>
      </c>
      <c r="J35" s="7">
        <v>30000</v>
      </c>
      <c r="K35" s="75">
        <f t="shared" si="0"/>
        <v>70000</v>
      </c>
      <c r="L35" s="1"/>
    </row>
    <row r="36" spans="2:12" ht="31.5" thickBot="1">
      <c r="B36" s="74">
        <v>29</v>
      </c>
      <c r="C36" s="56" t="s">
        <v>6</v>
      </c>
      <c r="D36" s="11"/>
      <c r="E36" s="20" t="s">
        <v>59</v>
      </c>
      <c r="F36" s="10" t="s">
        <v>60</v>
      </c>
      <c r="G36" s="18" t="s">
        <v>9</v>
      </c>
      <c r="H36" s="7">
        <v>15000</v>
      </c>
      <c r="I36" s="7">
        <v>20000</v>
      </c>
      <c r="J36" s="7">
        <v>27000</v>
      </c>
      <c r="K36" s="75">
        <f t="shared" si="0"/>
        <v>62000</v>
      </c>
      <c r="L36" s="1"/>
    </row>
    <row r="37" spans="2:12" ht="31.5" customHeight="1" thickBot="1">
      <c r="B37" s="76">
        <v>30</v>
      </c>
      <c r="C37" s="55" t="s">
        <v>6</v>
      </c>
      <c r="D37" s="11"/>
      <c r="E37" s="20" t="s">
        <v>61</v>
      </c>
      <c r="F37" s="10" t="s">
        <v>48</v>
      </c>
      <c r="G37" s="18" t="s">
        <v>9</v>
      </c>
      <c r="H37" s="7">
        <v>10000</v>
      </c>
      <c r="I37" s="7">
        <v>15000</v>
      </c>
      <c r="J37" s="7">
        <v>20000</v>
      </c>
      <c r="K37" s="75">
        <f t="shared" si="0"/>
        <v>45000</v>
      </c>
      <c r="L37" s="1"/>
    </row>
    <row r="38" spans="2:12" ht="76.5" thickBot="1">
      <c r="B38" s="74">
        <v>31</v>
      </c>
      <c r="C38" s="55" t="s">
        <v>6</v>
      </c>
      <c r="D38" s="11"/>
      <c r="E38" s="20" t="s">
        <v>62</v>
      </c>
      <c r="F38" s="10" t="s">
        <v>63</v>
      </c>
      <c r="G38" s="18" t="s">
        <v>9</v>
      </c>
      <c r="H38" s="7">
        <v>25000</v>
      </c>
      <c r="I38" s="7">
        <v>24375</v>
      </c>
      <c r="J38" s="7">
        <v>30000</v>
      </c>
      <c r="K38" s="75">
        <f t="shared" si="0"/>
        <v>79375</v>
      </c>
      <c r="L38" s="1"/>
    </row>
    <row r="39" spans="2:12" ht="46.5" thickBot="1">
      <c r="B39" s="76">
        <v>32</v>
      </c>
      <c r="C39" s="55" t="s">
        <v>6</v>
      </c>
      <c r="D39" s="11"/>
      <c r="E39" s="20" t="s">
        <v>64</v>
      </c>
      <c r="F39" s="10" t="s">
        <v>27</v>
      </c>
      <c r="G39" s="18" t="s">
        <v>9</v>
      </c>
      <c r="H39" s="7">
        <v>15000</v>
      </c>
      <c r="I39" s="7">
        <v>20000</v>
      </c>
      <c r="J39" s="7">
        <v>30000</v>
      </c>
      <c r="K39" s="75">
        <f t="shared" si="0"/>
        <v>65000</v>
      </c>
      <c r="L39" s="1"/>
    </row>
    <row r="40" spans="2:12" ht="31.5" customHeight="1" thickBot="1">
      <c r="B40" s="74">
        <v>33</v>
      </c>
      <c r="C40" s="55" t="s">
        <v>6</v>
      </c>
      <c r="D40" s="11"/>
      <c r="E40" s="20" t="s">
        <v>65</v>
      </c>
      <c r="F40" s="10" t="s">
        <v>46</v>
      </c>
      <c r="G40" s="18" t="s">
        <v>9</v>
      </c>
      <c r="H40" s="7">
        <v>15000</v>
      </c>
      <c r="I40" s="7">
        <v>20000</v>
      </c>
      <c r="J40" s="7">
        <v>20000</v>
      </c>
      <c r="K40" s="75">
        <f t="shared" si="0"/>
        <v>55000</v>
      </c>
      <c r="L40" s="1"/>
    </row>
    <row r="41" spans="2:12" ht="46.5" thickBot="1">
      <c r="B41" s="76">
        <v>34</v>
      </c>
      <c r="C41" s="55" t="s">
        <v>6</v>
      </c>
      <c r="D41" s="11"/>
      <c r="E41" s="20" t="s">
        <v>66</v>
      </c>
      <c r="F41" s="10" t="s">
        <v>67</v>
      </c>
      <c r="G41" s="18" t="s">
        <v>9</v>
      </c>
      <c r="H41" s="7">
        <v>20000</v>
      </c>
      <c r="I41" s="7">
        <v>25000</v>
      </c>
      <c r="J41" s="7">
        <v>30000</v>
      </c>
      <c r="K41" s="75">
        <f t="shared" si="0"/>
        <v>75000</v>
      </c>
      <c r="L41" s="1"/>
    </row>
    <row r="42" spans="2:12" ht="30.75" customHeight="1" thickBot="1">
      <c r="B42" s="74">
        <v>35</v>
      </c>
      <c r="C42" s="56" t="s">
        <v>6</v>
      </c>
      <c r="D42" s="11"/>
      <c r="E42" s="11" t="s">
        <v>68</v>
      </c>
      <c r="F42" s="10" t="s">
        <v>29</v>
      </c>
      <c r="G42" s="18" t="s">
        <v>9</v>
      </c>
      <c r="H42" s="7">
        <v>10000</v>
      </c>
      <c r="I42" s="7">
        <v>15000</v>
      </c>
      <c r="J42" s="7">
        <v>25000</v>
      </c>
      <c r="K42" s="75">
        <f t="shared" si="0"/>
        <v>50000</v>
      </c>
      <c r="L42" s="1"/>
    </row>
    <row r="43" spans="2:12" ht="45.75" customHeight="1" thickBot="1">
      <c r="B43" s="80">
        <v>36</v>
      </c>
      <c r="C43" s="81" t="s">
        <v>6</v>
      </c>
      <c r="D43" s="82"/>
      <c r="E43" s="82" t="s">
        <v>69</v>
      </c>
      <c r="F43" s="83" t="s">
        <v>70</v>
      </c>
      <c r="G43" s="84" t="s">
        <v>9</v>
      </c>
      <c r="H43" s="85">
        <v>10000</v>
      </c>
      <c r="I43" s="85">
        <v>20000</v>
      </c>
      <c r="J43" s="85">
        <v>30000</v>
      </c>
      <c r="K43" s="86">
        <f t="shared" si="0"/>
        <v>60000</v>
      </c>
      <c r="L43" s="1"/>
    </row>
    <row r="44" spans="2:12" ht="30.75" customHeight="1" thickBot="1">
      <c r="B44" s="74">
        <v>37</v>
      </c>
      <c r="C44" s="55" t="s">
        <v>6</v>
      </c>
      <c r="D44" s="11"/>
      <c r="E44" s="11" t="s">
        <v>71</v>
      </c>
      <c r="F44" s="10" t="s">
        <v>40</v>
      </c>
      <c r="G44" s="18" t="s">
        <v>9</v>
      </c>
      <c r="H44" s="7">
        <v>15000</v>
      </c>
      <c r="I44" s="7">
        <v>15000</v>
      </c>
      <c r="J44" s="7">
        <v>30000</v>
      </c>
      <c r="K44" s="75">
        <f t="shared" si="0"/>
        <v>60000</v>
      </c>
      <c r="L44" s="1"/>
    </row>
    <row r="45" spans="2:12" ht="46.5" thickBot="1">
      <c r="B45" s="76">
        <v>38</v>
      </c>
      <c r="C45" s="55" t="s">
        <v>6</v>
      </c>
      <c r="D45" s="11"/>
      <c r="E45" s="20" t="s">
        <v>145</v>
      </c>
      <c r="F45" s="10" t="s">
        <v>20</v>
      </c>
      <c r="G45" s="18" t="s">
        <v>9</v>
      </c>
      <c r="H45" s="7">
        <v>20000</v>
      </c>
      <c r="I45" s="7">
        <v>15000</v>
      </c>
      <c r="J45" s="7">
        <v>30000</v>
      </c>
      <c r="K45" s="75">
        <f t="shared" si="0"/>
        <v>65000</v>
      </c>
      <c r="L45" s="1"/>
    </row>
    <row r="46" spans="2:12" ht="59.25" customHeight="1" thickBot="1">
      <c r="B46" s="74">
        <v>39</v>
      </c>
      <c r="C46" s="55" t="s">
        <v>6</v>
      </c>
      <c r="D46" s="11"/>
      <c r="E46" s="20" t="s">
        <v>146</v>
      </c>
      <c r="F46" s="10" t="s">
        <v>31</v>
      </c>
      <c r="G46" s="18" t="s">
        <v>9</v>
      </c>
      <c r="H46" s="7">
        <v>25000</v>
      </c>
      <c r="I46" s="7">
        <v>40000</v>
      </c>
      <c r="J46" s="7">
        <v>25000</v>
      </c>
      <c r="K46" s="75">
        <f t="shared" si="0"/>
        <v>90000</v>
      </c>
      <c r="L46" s="1"/>
    </row>
    <row r="47" spans="2:12" ht="45.75" customHeight="1" thickBot="1">
      <c r="B47" s="68">
        <v>40</v>
      </c>
      <c r="C47" s="55" t="s">
        <v>6</v>
      </c>
      <c r="D47" s="11"/>
      <c r="E47" s="11" t="s">
        <v>147</v>
      </c>
      <c r="F47" s="10" t="s">
        <v>31</v>
      </c>
      <c r="G47" s="18" t="s">
        <v>9</v>
      </c>
      <c r="H47" s="7">
        <v>15000</v>
      </c>
      <c r="I47" s="7">
        <v>20000</v>
      </c>
      <c r="J47" s="7">
        <v>30000</v>
      </c>
      <c r="K47" s="5">
        <f t="shared" si="0"/>
        <v>65000</v>
      </c>
      <c r="L47" s="1"/>
    </row>
    <row r="48" spans="2:12" ht="48" customHeight="1" thickBot="1">
      <c r="B48" s="74">
        <v>41</v>
      </c>
      <c r="C48" s="55" t="s">
        <v>6</v>
      </c>
      <c r="D48" s="11"/>
      <c r="E48" s="11" t="s">
        <v>72</v>
      </c>
      <c r="F48" s="10" t="s">
        <v>44</v>
      </c>
      <c r="G48" s="18" t="s">
        <v>9</v>
      </c>
      <c r="H48" s="7">
        <v>14000</v>
      </c>
      <c r="I48" s="7">
        <v>20000</v>
      </c>
      <c r="J48" s="7">
        <v>40000</v>
      </c>
      <c r="K48" s="75">
        <f t="shared" si="0"/>
        <v>74000</v>
      </c>
      <c r="L48" s="1"/>
    </row>
    <row r="49" spans="2:12" ht="32.25" customHeight="1" thickBot="1">
      <c r="B49" s="76">
        <v>42</v>
      </c>
      <c r="C49" s="55" t="s">
        <v>6</v>
      </c>
      <c r="D49" s="11"/>
      <c r="E49" s="11" t="s">
        <v>73</v>
      </c>
      <c r="F49" s="10" t="s">
        <v>74</v>
      </c>
      <c r="G49" s="18" t="s">
        <v>9</v>
      </c>
      <c r="H49" s="7">
        <v>30000</v>
      </c>
      <c r="I49" s="7">
        <v>30000</v>
      </c>
      <c r="J49" s="7">
        <v>40000</v>
      </c>
      <c r="K49" s="75">
        <f t="shared" si="0"/>
        <v>100000</v>
      </c>
      <c r="L49" s="1"/>
    </row>
    <row r="50" spans="2:12" ht="51.75" customHeight="1" thickBot="1">
      <c r="B50" s="74">
        <v>43</v>
      </c>
      <c r="C50" s="55" t="s">
        <v>6</v>
      </c>
      <c r="D50" s="11"/>
      <c r="E50" s="20" t="s">
        <v>75</v>
      </c>
      <c r="F50" s="10" t="s">
        <v>76</v>
      </c>
      <c r="G50" s="18" t="s">
        <v>9</v>
      </c>
      <c r="H50" s="7">
        <v>15000</v>
      </c>
      <c r="I50" s="7">
        <v>25000</v>
      </c>
      <c r="J50" s="7">
        <v>40000</v>
      </c>
      <c r="K50" s="75">
        <f t="shared" si="0"/>
        <v>80000</v>
      </c>
      <c r="L50" s="1"/>
    </row>
    <row r="51" spans="2:12" ht="17.25" customHeight="1" thickBot="1">
      <c r="B51" s="76">
        <v>44</v>
      </c>
      <c r="C51" s="55" t="s">
        <v>6</v>
      </c>
      <c r="D51" s="11"/>
      <c r="E51" s="11" t="s">
        <v>77</v>
      </c>
      <c r="F51" s="10" t="s">
        <v>8</v>
      </c>
      <c r="G51" s="18" t="s">
        <v>9</v>
      </c>
      <c r="H51" s="7">
        <v>25000</v>
      </c>
      <c r="I51" s="7">
        <v>70000</v>
      </c>
      <c r="J51" s="7">
        <v>90000</v>
      </c>
      <c r="K51" s="75">
        <f t="shared" si="0"/>
        <v>185000</v>
      </c>
      <c r="L51" s="1"/>
    </row>
    <row r="52" spans="2:12" ht="31.5" customHeight="1" thickBot="1">
      <c r="B52" s="74">
        <v>45</v>
      </c>
      <c r="C52" s="55" t="s">
        <v>6</v>
      </c>
      <c r="D52" s="19">
        <v>49870</v>
      </c>
      <c r="E52" s="20" t="s">
        <v>78</v>
      </c>
      <c r="F52" s="10" t="s">
        <v>79</v>
      </c>
      <c r="G52" s="18" t="s">
        <v>9</v>
      </c>
      <c r="H52" s="7">
        <v>4700</v>
      </c>
      <c r="I52" s="25"/>
      <c r="J52" s="25"/>
      <c r="K52" s="5">
        <f t="shared" si="0"/>
        <v>4700</v>
      </c>
      <c r="L52" s="1"/>
    </row>
    <row r="53" spans="2:12" ht="17.25" customHeight="1" thickBot="1">
      <c r="B53" s="76">
        <v>46</v>
      </c>
      <c r="C53" s="55" t="s">
        <v>6</v>
      </c>
      <c r="D53" s="11"/>
      <c r="E53" s="16" t="s">
        <v>80</v>
      </c>
      <c r="F53" s="10" t="s">
        <v>29</v>
      </c>
      <c r="G53" s="18" t="s">
        <v>9</v>
      </c>
      <c r="H53" s="7">
        <v>10000</v>
      </c>
      <c r="I53" s="7">
        <v>10000</v>
      </c>
      <c r="J53" s="25"/>
      <c r="K53" s="5">
        <f t="shared" si="0"/>
        <v>20000</v>
      </c>
      <c r="L53" s="1"/>
    </row>
    <row r="54" spans="2:12" ht="30.75" customHeight="1" thickBot="1">
      <c r="B54" s="74">
        <v>47</v>
      </c>
      <c r="C54" s="55" t="s">
        <v>6</v>
      </c>
      <c r="D54" s="11"/>
      <c r="E54" s="16" t="s">
        <v>81</v>
      </c>
      <c r="F54" s="10" t="s">
        <v>8</v>
      </c>
      <c r="G54" s="18" t="s">
        <v>9</v>
      </c>
      <c r="H54" s="7">
        <v>10000</v>
      </c>
      <c r="I54" s="7">
        <v>20000</v>
      </c>
      <c r="J54" s="25"/>
      <c r="K54" s="5">
        <f t="shared" si="0"/>
        <v>30000</v>
      </c>
      <c r="L54" s="1"/>
    </row>
    <row r="55" spans="2:12" ht="17.25" customHeight="1" thickBot="1">
      <c r="B55" s="76">
        <v>48</v>
      </c>
      <c r="C55" s="55" t="s">
        <v>6</v>
      </c>
      <c r="D55" s="11"/>
      <c r="E55" s="16" t="s">
        <v>82</v>
      </c>
      <c r="F55" s="10" t="s">
        <v>70</v>
      </c>
      <c r="G55" s="18" t="s">
        <v>9</v>
      </c>
      <c r="H55" s="7">
        <v>30000</v>
      </c>
      <c r="I55" s="7">
        <v>30000</v>
      </c>
      <c r="J55" s="7">
        <v>30000</v>
      </c>
      <c r="K55" s="5">
        <f t="shared" si="0"/>
        <v>90000</v>
      </c>
      <c r="L55" s="1"/>
    </row>
    <row r="56" spans="2:12" ht="30.75" customHeight="1" thickBot="1">
      <c r="B56" s="74">
        <v>49</v>
      </c>
      <c r="C56" s="55" t="s">
        <v>6</v>
      </c>
      <c r="D56" s="11"/>
      <c r="E56" s="16" t="s">
        <v>83</v>
      </c>
      <c r="F56" s="10" t="s">
        <v>70</v>
      </c>
      <c r="G56" s="18" t="s">
        <v>9</v>
      </c>
      <c r="H56" s="7">
        <v>5000</v>
      </c>
      <c r="I56" s="7">
        <v>30000</v>
      </c>
      <c r="J56" s="7">
        <v>40000</v>
      </c>
      <c r="K56" s="5">
        <f t="shared" si="0"/>
        <v>75000</v>
      </c>
      <c r="L56" s="1"/>
    </row>
    <row r="57" spans="2:12" ht="30.75" customHeight="1" thickBot="1">
      <c r="B57" s="76">
        <v>50</v>
      </c>
      <c r="C57" s="55" t="s">
        <v>6</v>
      </c>
      <c r="D57" s="11"/>
      <c r="E57" s="16" t="s">
        <v>84</v>
      </c>
      <c r="F57" s="10" t="s">
        <v>85</v>
      </c>
      <c r="G57" s="18" t="s">
        <v>9</v>
      </c>
      <c r="H57" s="7">
        <v>5000</v>
      </c>
      <c r="I57" s="7">
        <v>10000</v>
      </c>
      <c r="J57" s="25"/>
      <c r="K57" s="5">
        <f t="shared" si="0"/>
        <v>15000</v>
      </c>
      <c r="L57" s="1"/>
    </row>
    <row r="58" spans="2:12" ht="30.75" customHeight="1" thickBot="1">
      <c r="B58" s="74">
        <v>51</v>
      </c>
      <c r="C58" s="55" t="s">
        <v>6</v>
      </c>
      <c r="D58" s="11"/>
      <c r="E58" s="16" t="s">
        <v>86</v>
      </c>
      <c r="F58" s="10" t="s">
        <v>70</v>
      </c>
      <c r="G58" s="18" t="s">
        <v>9</v>
      </c>
      <c r="H58" s="7">
        <v>5000</v>
      </c>
      <c r="I58" s="7">
        <v>10000</v>
      </c>
      <c r="J58" s="25"/>
      <c r="K58" s="5">
        <f t="shared" si="0"/>
        <v>15000</v>
      </c>
      <c r="L58" s="1"/>
    </row>
    <row r="59" spans="2:12" ht="17.25" customHeight="1" thickBot="1">
      <c r="B59" s="76">
        <v>52</v>
      </c>
      <c r="C59" s="55" t="s">
        <v>6</v>
      </c>
      <c r="D59" s="11"/>
      <c r="E59" s="16" t="s">
        <v>87</v>
      </c>
      <c r="F59" s="10" t="s">
        <v>20</v>
      </c>
      <c r="G59" s="18" t="s">
        <v>9</v>
      </c>
      <c r="H59" s="7">
        <v>10000</v>
      </c>
      <c r="I59" s="7">
        <v>10000</v>
      </c>
      <c r="J59" s="7">
        <v>10000</v>
      </c>
      <c r="K59" s="5">
        <f t="shared" si="0"/>
        <v>30000</v>
      </c>
      <c r="L59" s="1"/>
    </row>
    <row r="60" spans="2:12" ht="16.5" thickBot="1">
      <c r="B60" s="100" t="s">
        <v>88</v>
      </c>
      <c r="C60" s="101"/>
      <c r="D60" s="101"/>
      <c r="E60" s="101"/>
      <c r="F60" s="101"/>
      <c r="G60" s="102"/>
      <c r="H60" s="26">
        <f t="shared" ref="H60:J60" si="1">SUM(H5:H59)</f>
        <v>1308110</v>
      </c>
      <c r="I60" s="26">
        <f t="shared" si="1"/>
        <v>1435222</v>
      </c>
      <c r="J60" s="26">
        <f t="shared" si="1"/>
        <v>1904558</v>
      </c>
      <c r="K60" s="26">
        <f>SUM(K5:K59)</f>
        <v>4647890</v>
      </c>
      <c r="L60" s="1"/>
    </row>
    <row r="61" spans="2:12" ht="16.5" customHeight="1" thickBot="1">
      <c r="B61" s="68">
        <v>53</v>
      </c>
      <c r="C61" s="58" t="s">
        <v>89</v>
      </c>
      <c r="D61" s="27">
        <v>49749</v>
      </c>
      <c r="E61" s="11" t="s">
        <v>90</v>
      </c>
      <c r="F61" s="10" t="s">
        <v>8</v>
      </c>
      <c r="G61" s="18" t="s">
        <v>9</v>
      </c>
      <c r="H61" s="7">
        <v>40000</v>
      </c>
      <c r="I61" s="7">
        <v>40000</v>
      </c>
      <c r="J61" s="25"/>
      <c r="K61" s="28">
        <v>80000</v>
      </c>
      <c r="L61" s="1"/>
    </row>
    <row r="62" spans="2:12" ht="30.75" customHeight="1" thickBot="1">
      <c r="B62" s="68">
        <v>54</v>
      </c>
      <c r="C62" s="58" t="s">
        <v>89</v>
      </c>
      <c r="D62" s="27"/>
      <c r="E62" s="11" t="s">
        <v>91</v>
      </c>
      <c r="F62" s="10" t="s">
        <v>8</v>
      </c>
      <c r="G62" s="18" t="s">
        <v>9</v>
      </c>
      <c r="H62" s="7">
        <v>20000</v>
      </c>
      <c r="I62" s="7">
        <v>60000</v>
      </c>
      <c r="J62" s="7">
        <v>40000</v>
      </c>
      <c r="K62" s="28">
        <v>120000</v>
      </c>
      <c r="L62" s="1"/>
    </row>
    <row r="63" spans="2:12" ht="16.5" thickBot="1">
      <c r="B63" s="103" t="s">
        <v>92</v>
      </c>
      <c r="C63" s="104"/>
      <c r="D63" s="104"/>
      <c r="E63" s="104"/>
      <c r="F63" s="105"/>
      <c r="G63" s="29"/>
      <c r="H63" s="30">
        <f>SUM(H61:H62)</f>
        <v>60000</v>
      </c>
      <c r="I63" s="30">
        <f t="shared" ref="I63:J63" si="2">SUM(I61:I62)</f>
        <v>100000</v>
      </c>
      <c r="J63" s="30">
        <f t="shared" si="2"/>
        <v>40000</v>
      </c>
      <c r="K63" s="31">
        <f>SUM(K61:K62)</f>
        <v>200000</v>
      </c>
      <c r="L63" s="1"/>
    </row>
    <row r="64" spans="2:12" ht="30.75" thickBot="1">
      <c r="B64" s="68">
        <v>55</v>
      </c>
      <c r="C64" s="59" t="s">
        <v>93</v>
      </c>
      <c r="D64" s="13">
        <v>89442</v>
      </c>
      <c r="E64" s="16" t="s">
        <v>143</v>
      </c>
      <c r="F64" s="15" t="s">
        <v>94</v>
      </c>
      <c r="G64" s="17" t="s">
        <v>9</v>
      </c>
      <c r="H64" s="7">
        <v>50000</v>
      </c>
      <c r="I64" s="12">
        <v>50000</v>
      </c>
      <c r="J64" s="12">
        <v>50000</v>
      </c>
      <c r="K64" s="9">
        <f>SUM(H64:J64)</f>
        <v>150000</v>
      </c>
      <c r="L64" s="1"/>
    </row>
    <row r="65" spans="2:12" ht="32.25" thickBot="1">
      <c r="B65" s="68">
        <v>56</v>
      </c>
      <c r="C65" s="32" t="s">
        <v>93</v>
      </c>
      <c r="D65" s="33">
        <v>50232</v>
      </c>
      <c r="E65" s="16" t="s">
        <v>95</v>
      </c>
      <c r="F65" s="34" t="s">
        <v>96</v>
      </c>
      <c r="G65" s="17" t="s">
        <v>9</v>
      </c>
      <c r="H65" s="12">
        <v>10000</v>
      </c>
      <c r="I65" s="12">
        <v>30000</v>
      </c>
      <c r="J65" s="13"/>
      <c r="K65" s="9">
        <f t="shared" ref="K65:K68" si="3">SUM(H65:J65)</f>
        <v>40000</v>
      </c>
      <c r="L65" s="1"/>
    </row>
    <row r="66" spans="2:12" ht="16.5" thickBot="1">
      <c r="B66" s="68">
        <v>57</v>
      </c>
      <c r="C66" s="32" t="s">
        <v>93</v>
      </c>
      <c r="D66" s="35">
        <v>50970</v>
      </c>
      <c r="E66" s="11" t="s">
        <v>97</v>
      </c>
      <c r="F66" s="15" t="s">
        <v>98</v>
      </c>
      <c r="G66" s="18" t="s">
        <v>9</v>
      </c>
      <c r="H66" s="7">
        <v>0</v>
      </c>
      <c r="I66" s="25"/>
      <c r="J66" s="25"/>
      <c r="K66" s="9">
        <f t="shared" si="3"/>
        <v>0</v>
      </c>
      <c r="L66" s="1"/>
    </row>
    <row r="67" spans="2:12" ht="30.75" thickBot="1">
      <c r="B67" s="68">
        <v>58</v>
      </c>
      <c r="C67" s="32" t="s">
        <v>93</v>
      </c>
      <c r="D67" s="36"/>
      <c r="E67" s="16" t="s">
        <v>99</v>
      </c>
      <c r="F67" s="15" t="s">
        <v>100</v>
      </c>
      <c r="G67" s="17" t="s">
        <v>9</v>
      </c>
      <c r="H67" s="12">
        <v>10000</v>
      </c>
      <c r="I67" s="12">
        <v>30000</v>
      </c>
      <c r="J67" s="13"/>
      <c r="K67" s="9">
        <f t="shared" si="3"/>
        <v>40000</v>
      </c>
      <c r="L67" s="1"/>
    </row>
    <row r="68" spans="2:12" ht="30.75" thickBot="1">
      <c r="B68" s="68">
        <v>59</v>
      </c>
      <c r="C68" s="32" t="s">
        <v>93</v>
      </c>
      <c r="D68" s="36"/>
      <c r="E68" s="16" t="s">
        <v>101</v>
      </c>
      <c r="F68" s="15" t="s">
        <v>100</v>
      </c>
      <c r="G68" s="17" t="s">
        <v>9</v>
      </c>
      <c r="H68" s="12">
        <v>10000</v>
      </c>
      <c r="I68" s="13"/>
      <c r="J68" s="13"/>
      <c r="K68" s="9">
        <f t="shared" si="3"/>
        <v>10000</v>
      </c>
      <c r="L68" s="1"/>
    </row>
    <row r="69" spans="2:12" ht="16.5" thickBot="1">
      <c r="B69" s="106" t="s">
        <v>102</v>
      </c>
      <c r="C69" s="107"/>
      <c r="D69" s="107"/>
      <c r="E69" s="107"/>
      <c r="F69" s="107"/>
      <c r="G69" s="108"/>
      <c r="H69" s="37">
        <f>SUM(H64:H68)</f>
        <v>80000</v>
      </c>
      <c r="I69" s="37">
        <f>SUM(I64:I68)</f>
        <v>110000</v>
      </c>
      <c r="J69" s="37">
        <f>SUM(J64:J68)</f>
        <v>50000</v>
      </c>
      <c r="K69" s="37">
        <f>SUM(K64:K68)</f>
        <v>240000</v>
      </c>
      <c r="L69" s="1"/>
    </row>
    <row r="70" spans="2:12" ht="16.5" thickBot="1">
      <c r="B70" s="68">
        <v>60</v>
      </c>
      <c r="C70" s="16" t="s">
        <v>103</v>
      </c>
      <c r="D70" s="27">
        <v>50989</v>
      </c>
      <c r="E70" s="11" t="s">
        <v>104</v>
      </c>
      <c r="F70" s="10" t="s">
        <v>8</v>
      </c>
      <c r="G70" s="21" t="s">
        <v>9</v>
      </c>
      <c r="H70" s="7">
        <v>15000</v>
      </c>
      <c r="I70" s="25"/>
      <c r="J70" s="25"/>
      <c r="K70" s="7">
        <f>SUM(H70:J70)</f>
        <v>15000</v>
      </c>
      <c r="L70" s="1"/>
    </row>
    <row r="71" spans="2:12" ht="30.75" thickBot="1">
      <c r="B71" s="68">
        <v>61</v>
      </c>
      <c r="C71" s="16" t="s">
        <v>103</v>
      </c>
      <c r="D71" s="27">
        <v>50990</v>
      </c>
      <c r="E71" s="11" t="s">
        <v>105</v>
      </c>
      <c r="F71" s="10" t="s">
        <v>8</v>
      </c>
      <c r="G71" s="21" t="s">
        <v>9</v>
      </c>
      <c r="H71" s="7">
        <v>10000</v>
      </c>
      <c r="I71" s="7">
        <v>10000</v>
      </c>
      <c r="J71" s="25"/>
      <c r="K71" s="7">
        <f t="shared" ref="K71:K75" si="4">SUM(H71:J71)</f>
        <v>20000</v>
      </c>
      <c r="L71" s="1"/>
    </row>
    <row r="72" spans="2:12" ht="16.5" thickBot="1">
      <c r="B72" s="68">
        <v>62</v>
      </c>
      <c r="C72" s="16" t="s">
        <v>103</v>
      </c>
      <c r="D72" s="27">
        <v>50992</v>
      </c>
      <c r="E72" s="11" t="s">
        <v>144</v>
      </c>
      <c r="F72" s="10" t="s">
        <v>8</v>
      </c>
      <c r="G72" s="21" t="s">
        <v>9</v>
      </c>
      <c r="H72" s="7">
        <v>20000</v>
      </c>
      <c r="I72" s="7">
        <v>50000</v>
      </c>
      <c r="J72" s="7">
        <v>50000</v>
      </c>
      <c r="K72" s="7">
        <f t="shared" si="4"/>
        <v>120000</v>
      </c>
      <c r="L72" s="1"/>
    </row>
    <row r="73" spans="2:12" ht="30.75" thickBot="1">
      <c r="B73" s="68">
        <v>63</v>
      </c>
      <c r="C73" s="16" t="s">
        <v>103</v>
      </c>
      <c r="D73" s="27">
        <v>51004</v>
      </c>
      <c r="E73" s="11" t="s">
        <v>106</v>
      </c>
      <c r="F73" s="10" t="s">
        <v>8</v>
      </c>
      <c r="G73" s="21" t="s">
        <v>9</v>
      </c>
      <c r="H73" s="7">
        <v>20000</v>
      </c>
      <c r="I73" s="7">
        <v>10000</v>
      </c>
      <c r="J73" s="25"/>
      <c r="K73" s="7">
        <f t="shared" si="4"/>
        <v>30000</v>
      </c>
      <c r="L73" s="1"/>
    </row>
    <row r="74" spans="2:12" ht="30.75" thickBot="1">
      <c r="B74" s="76">
        <v>64</v>
      </c>
      <c r="C74" s="11" t="s">
        <v>103</v>
      </c>
      <c r="D74" s="19"/>
      <c r="E74" s="11" t="s">
        <v>107</v>
      </c>
      <c r="F74" s="10" t="s">
        <v>108</v>
      </c>
      <c r="G74" s="21" t="s">
        <v>9</v>
      </c>
      <c r="H74" s="7">
        <v>10000</v>
      </c>
      <c r="I74" s="7">
        <v>10000</v>
      </c>
      <c r="J74" s="7">
        <v>30000</v>
      </c>
      <c r="K74" s="7">
        <f t="shared" si="4"/>
        <v>50000</v>
      </c>
      <c r="L74" s="1"/>
    </row>
    <row r="75" spans="2:12" ht="48" customHeight="1" thickBot="1">
      <c r="B75" s="68">
        <v>65</v>
      </c>
      <c r="C75" s="16" t="s">
        <v>103</v>
      </c>
      <c r="D75" s="27"/>
      <c r="E75" s="11" t="s">
        <v>109</v>
      </c>
      <c r="F75" s="10" t="s">
        <v>110</v>
      </c>
      <c r="G75" s="21" t="s">
        <v>12</v>
      </c>
      <c r="H75" s="7">
        <v>10000</v>
      </c>
      <c r="I75" s="7">
        <v>10000</v>
      </c>
      <c r="J75" s="25"/>
      <c r="K75" s="7">
        <f t="shared" si="4"/>
        <v>20000</v>
      </c>
      <c r="L75" s="1"/>
    </row>
    <row r="76" spans="2:12" ht="16.5" thickBot="1">
      <c r="B76" s="112" t="s">
        <v>111</v>
      </c>
      <c r="C76" s="113"/>
      <c r="D76" s="113"/>
      <c r="E76" s="113"/>
      <c r="F76" s="113"/>
      <c r="G76" s="114"/>
      <c r="H76" s="38">
        <f>SUM(H70:H75)</f>
        <v>85000</v>
      </c>
      <c r="I76" s="38">
        <f t="shared" ref="I76:K76" si="5">SUM(I70:I75)</f>
        <v>90000</v>
      </c>
      <c r="J76" s="38">
        <f t="shared" si="5"/>
        <v>80000</v>
      </c>
      <c r="K76" s="38">
        <f t="shared" si="5"/>
        <v>255000</v>
      </c>
      <c r="L76" s="1"/>
    </row>
    <row r="77" spans="2:12" ht="25.5" customHeight="1" thickBot="1">
      <c r="B77" s="68">
        <v>66</v>
      </c>
      <c r="C77" s="16" t="s">
        <v>112</v>
      </c>
      <c r="D77" s="27">
        <v>48565</v>
      </c>
      <c r="E77" s="16" t="s">
        <v>113</v>
      </c>
      <c r="F77" s="39" t="s">
        <v>114</v>
      </c>
      <c r="G77" s="40" t="s">
        <v>9</v>
      </c>
      <c r="H77" s="12">
        <v>10000</v>
      </c>
      <c r="I77" s="12">
        <v>10000</v>
      </c>
      <c r="J77" s="12">
        <v>10000</v>
      </c>
      <c r="K77" s="9">
        <f>SUM(H77:J77)</f>
        <v>30000</v>
      </c>
      <c r="L77" s="1"/>
    </row>
    <row r="78" spans="2:12" ht="30.75" customHeight="1" thickBot="1">
      <c r="B78" s="68">
        <v>67</v>
      </c>
      <c r="C78" s="16"/>
      <c r="D78" s="19">
        <v>50996</v>
      </c>
      <c r="E78" s="11" t="s">
        <v>115</v>
      </c>
      <c r="F78" s="10" t="s">
        <v>8</v>
      </c>
      <c r="G78" s="18" t="s">
        <v>9</v>
      </c>
      <c r="H78" s="7">
        <v>5000</v>
      </c>
      <c r="I78" s="23">
        <v>5000</v>
      </c>
      <c r="J78" s="23">
        <v>5000</v>
      </c>
      <c r="K78" s="9">
        <f t="shared" ref="K78:K80" si="6">SUM(H78:J78)</f>
        <v>15000</v>
      </c>
      <c r="L78" s="1"/>
    </row>
    <row r="79" spans="2:12" ht="26.25" customHeight="1" thickBot="1">
      <c r="B79" s="68">
        <v>68</v>
      </c>
      <c r="C79" s="16"/>
      <c r="D79" s="19">
        <v>50997</v>
      </c>
      <c r="E79" s="11" t="s">
        <v>116</v>
      </c>
      <c r="F79" s="10" t="s">
        <v>8</v>
      </c>
      <c r="G79" s="18" t="s">
        <v>9</v>
      </c>
      <c r="H79" s="7">
        <v>10000</v>
      </c>
      <c r="I79" s="7">
        <v>20000</v>
      </c>
      <c r="J79" s="7">
        <v>20000</v>
      </c>
      <c r="K79" s="9">
        <f t="shared" si="6"/>
        <v>50000</v>
      </c>
      <c r="L79" s="1"/>
    </row>
    <row r="80" spans="2:12" ht="24" customHeight="1" thickBot="1">
      <c r="B80" s="68">
        <v>69</v>
      </c>
      <c r="C80" s="16"/>
      <c r="D80" s="19">
        <v>50998</v>
      </c>
      <c r="E80" s="11" t="s">
        <v>117</v>
      </c>
      <c r="F80" s="10" t="s">
        <v>8</v>
      </c>
      <c r="G80" s="18" t="s">
        <v>9</v>
      </c>
      <c r="H80" s="7">
        <v>55000</v>
      </c>
      <c r="I80" s="7">
        <v>60000</v>
      </c>
      <c r="J80" s="7">
        <v>110000</v>
      </c>
      <c r="K80" s="9">
        <f t="shared" si="6"/>
        <v>225000</v>
      </c>
      <c r="L80" s="1"/>
    </row>
    <row r="81" spans="2:12" ht="16.5" thickBot="1">
      <c r="B81" s="109" t="s">
        <v>118</v>
      </c>
      <c r="C81" s="110"/>
      <c r="D81" s="110"/>
      <c r="E81" s="110"/>
      <c r="F81" s="110"/>
      <c r="G81" s="111"/>
      <c r="H81" s="41">
        <f>SUM(H77:H80)</f>
        <v>80000</v>
      </c>
      <c r="I81" s="41">
        <f t="shared" ref="I81:K81" si="7">SUM(I77:I80)</f>
        <v>95000</v>
      </c>
      <c r="J81" s="41">
        <f t="shared" si="7"/>
        <v>145000</v>
      </c>
      <c r="K81" s="41">
        <f t="shared" si="7"/>
        <v>320000</v>
      </c>
      <c r="L81" s="1"/>
    </row>
    <row r="82" spans="2:12" ht="31.5" thickBot="1">
      <c r="B82" s="68">
        <v>70</v>
      </c>
      <c r="C82" s="32" t="s">
        <v>119</v>
      </c>
      <c r="D82" s="13">
        <v>40462</v>
      </c>
      <c r="E82" s="16" t="s">
        <v>120</v>
      </c>
      <c r="F82" s="39" t="s">
        <v>8</v>
      </c>
      <c r="G82" s="39" t="s">
        <v>9</v>
      </c>
      <c r="H82" s="12">
        <v>135000</v>
      </c>
      <c r="I82" s="42">
        <v>100000</v>
      </c>
      <c r="J82" s="43">
        <v>100000</v>
      </c>
      <c r="K82" s="9">
        <f>SUM(H82:J82)</f>
        <v>335000</v>
      </c>
      <c r="L82" s="1"/>
    </row>
    <row r="83" spans="2:12" ht="61.5" thickBot="1">
      <c r="B83" s="68">
        <v>71</v>
      </c>
      <c r="C83" s="16" t="s">
        <v>121</v>
      </c>
      <c r="D83" s="27">
        <v>40461</v>
      </c>
      <c r="E83" s="16" t="s">
        <v>122</v>
      </c>
      <c r="F83" s="32" t="s">
        <v>123</v>
      </c>
      <c r="G83" s="39" t="s">
        <v>9</v>
      </c>
      <c r="H83" s="12">
        <v>30000</v>
      </c>
      <c r="I83" s="12">
        <v>10000</v>
      </c>
      <c r="J83" s="44">
        <v>30000</v>
      </c>
      <c r="K83" s="9">
        <f t="shared" ref="K83:K87" si="8">SUM(H83:J83)</f>
        <v>70000</v>
      </c>
      <c r="L83" s="1"/>
    </row>
    <row r="84" spans="2:12" ht="45.75" thickBot="1">
      <c r="B84" s="68">
        <v>72</v>
      </c>
      <c r="C84" s="16" t="s">
        <v>121</v>
      </c>
      <c r="D84" s="19">
        <v>49935</v>
      </c>
      <c r="E84" s="11" t="s">
        <v>124</v>
      </c>
      <c r="F84" s="10" t="s">
        <v>8</v>
      </c>
      <c r="G84" s="10" t="s">
        <v>9</v>
      </c>
      <c r="H84" s="7">
        <v>25000</v>
      </c>
      <c r="I84" s="7">
        <v>40000</v>
      </c>
      <c r="J84" s="14"/>
      <c r="K84" s="9">
        <f t="shared" si="8"/>
        <v>65000</v>
      </c>
      <c r="L84" s="1"/>
    </row>
    <row r="85" spans="2:12" ht="45.75" thickBot="1">
      <c r="B85" s="68">
        <v>73</v>
      </c>
      <c r="C85" s="16" t="s">
        <v>121</v>
      </c>
      <c r="D85" s="19">
        <v>49941</v>
      </c>
      <c r="E85" s="11" t="s">
        <v>125</v>
      </c>
      <c r="F85" s="10" t="s">
        <v>8</v>
      </c>
      <c r="G85" s="10"/>
      <c r="H85" s="7">
        <v>15000</v>
      </c>
      <c r="I85" s="7">
        <v>25000</v>
      </c>
      <c r="J85" s="14"/>
      <c r="K85" s="9">
        <f t="shared" si="8"/>
        <v>40000</v>
      </c>
      <c r="L85" s="1"/>
    </row>
    <row r="86" spans="2:12" ht="47.25" customHeight="1" thickBot="1">
      <c r="B86" s="76">
        <v>74</v>
      </c>
      <c r="C86" s="11" t="s">
        <v>121</v>
      </c>
      <c r="D86" s="19"/>
      <c r="E86" s="11" t="s">
        <v>126</v>
      </c>
      <c r="F86" s="10" t="s">
        <v>8</v>
      </c>
      <c r="G86" s="10" t="s">
        <v>9</v>
      </c>
      <c r="H86" s="7">
        <v>11530</v>
      </c>
      <c r="I86" s="7">
        <v>25000</v>
      </c>
      <c r="J86" s="87">
        <v>35000</v>
      </c>
      <c r="K86" s="28">
        <f t="shared" si="8"/>
        <v>71530</v>
      </c>
      <c r="L86" s="1"/>
    </row>
    <row r="87" spans="2:12" ht="49.5" customHeight="1" thickBot="1">
      <c r="B87" s="68">
        <v>75</v>
      </c>
      <c r="C87" s="16" t="s">
        <v>121</v>
      </c>
      <c r="D87" s="19"/>
      <c r="E87" s="11" t="s">
        <v>127</v>
      </c>
      <c r="F87" s="10" t="s">
        <v>8</v>
      </c>
      <c r="G87" s="10" t="s">
        <v>9</v>
      </c>
      <c r="H87" s="7">
        <v>20000</v>
      </c>
      <c r="I87" s="7">
        <v>40000</v>
      </c>
      <c r="J87" s="14"/>
      <c r="K87" s="9">
        <f t="shared" si="8"/>
        <v>60000</v>
      </c>
      <c r="L87" s="1"/>
    </row>
    <row r="88" spans="2:12" ht="16.5" thickBot="1">
      <c r="B88" s="89" t="s">
        <v>128</v>
      </c>
      <c r="C88" s="90"/>
      <c r="D88" s="90"/>
      <c r="E88" s="90"/>
      <c r="F88" s="90"/>
      <c r="G88" s="91"/>
      <c r="H88" s="45">
        <f>SUM(H82:H87)</f>
        <v>236530</v>
      </c>
      <c r="I88" s="45">
        <f>SUM(I82:I87)</f>
        <v>240000</v>
      </c>
      <c r="J88" s="45">
        <f>SUM(J82:J87)</f>
        <v>165000</v>
      </c>
      <c r="K88" s="45">
        <f>SUM(K82:K87)</f>
        <v>641530</v>
      </c>
      <c r="L88" s="1"/>
    </row>
    <row r="89" spans="2:12" ht="15" customHeight="1" thickBot="1">
      <c r="B89" s="71">
        <v>76</v>
      </c>
      <c r="C89" s="49" t="s">
        <v>129</v>
      </c>
      <c r="D89" s="48">
        <v>48348</v>
      </c>
      <c r="E89" s="48" t="s">
        <v>130</v>
      </c>
      <c r="F89" s="48" t="s">
        <v>131</v>
      </c>
      <c r="G89" s="50" t="s">
        <v>9</v>
      </c>
      <c r="H89" s="51">
        <v>15000</v>
      </c>
      <c r="I89" s="51">
        <v>40000</v>
      </c>
      <c r="J89" s="51">
        <v>60000</v>
      </c>
      <c r="K89" s="52">
        <f>SUM(H89:J89)</f>
        <v>115000</v>
      </c>
      <c r="L89" s="1"/>
    </row>
    <row r="90" spans="2:12" ht="31.5" thickBot="1">
      <c r="B90" s="68">
        <v>77</v>
      </c>
      <c r="C90" s="54" t="s">
        <v>129</v>
      </c>
      <c r="D90" s="60">
        <v>48363</v>
      </c>
      <c r="E90" s="61" t="s">
        <v>132</v>
      </c>
      <c r="F90" s="53" t="s">
        <v>8</v>
      </c>
      <c r="G90" s="62" t="s">
        <v>9</v>
      </c>
      <c r="H90" s="63">
        <v>5000</v>
      </c>
      <c r="I90" s="63">
        <v>10000</v>
      </c>
      <c r="J90" s="63">
        <v>15000</v>
      </c>
      <c r="K90" s="52">
        <f t="shared" ref="K90:K97" si="9">SUM(H90:J90)</f>
        <v>30000</v>
      </c>
      <c r="L90" s="1"/>
    </row>
    <row r="91" spans="2:12" ht="30.75" thickBot="1">
      <c r="B91" s="58">
        <v>78</v>
      </c>
      <c r="C91" s="16" t="s">
        <v>129</v>
      </c>
      <c r="D91" s="13">
        <v>48390</v>
      </c>
      <c r="E91" s="32" t="s">
        <v>133</v>
      </c>
      <c r="F91" s="15" t="s">
        <v>8</v>
      </c>
      <c r="G91" s="17" t="s">
        <v>9</v>
      </c>
      <c r="H91" s="12">
        <v>8100</v>
      </c>
      <c r="I91" s="13"/>
      <c r="J91" s="13"/>
      <c r="K91" s="52">
        <f t="shared" si="9"/>
        <v>8100</v>
      </c>
      <c r="L91" s="1"/>
    </row>
    <row r="92" spans="2:12" ht="31.5" thickBot="1">
      <c r="B92" s="72">
        <v>79</v>
      </c>
      <c r="C92" s="54" t="s">
        <v>129</v>
      </c>
      <c r="D92" s="46">
        <v>50035</v>
      </c>
      <c r="E92" s="20" t="s">
        <v>134</v>
      </c>
      <c r="F92" s="10" t="s">
        <v>8</v>
      </c>
      <c r="G92" s="21" t="s">
        <v>9</v>
      </c>
      <c r="H92" s="7">
        <v>15000</v>
      </c>
      <c r="I92" s="7">
        <v>20000</v>
      </c>
      <c r="J92" s="7">
        <v>20000</v>
      </c>
      <c r="K92" s="52">
        <f t="shared" si="9"/>
        <v>55000</v>
      </c>
      <c r="L92" s="1"/>
    </row>
    <row r="93" spans="2:12" ht="31.5" thickBot="1">
      <c r="B93" s="72">
        <v>80</v>
      </c>
      <c r="C93" s="54" t="s">
        <v>129</v>
      </c>
      <c r="D93" s="46"/>
      <c r="E93" s="20" t="s">
        <v>135</v>
      </c>
      <c r="F93" s="10" t="s">
        <v>8</v>
      </c>
      <c r="G93" s="21" t="s">
        <v>9</v>
      </c>
      <c r="H93" s="7">
        <v>10000</v>
      </c>
      <c r="I93" s="7">
        <v>25000</v>
      </c>
      <c r="J93" s="25"/>
      <c r="K93" s="52">
        <f t="shared" si="9"/>
        <v>35000</v>
      </c>
      <c r="L93" s="1"/>
    </row>
    <row r="94" spans="2:12" ht="45.75" thickBot="1">
      <c r="B94" s="77">
        <v>81</v>
      </c>
      <c r="C94" s="56" t="s">
        <v>129</v>
      </c>
      <c r="D94" s="78"/>
      <c r="E94" s="11" t="s">
        <v>136</v>
      </c>
      <c r="F94" s="10" t="s">
        <v>8</v>
      </c>
      <c r="G94" s="21" t="s">
        <v>9</v>
      </c>
      <c r="H94" s="7">
        <v>10000</v>
      </c>
      <c r="I94" s="7">
        <v>35000</v>
      </c>
      <c r="J94" s="7">
        <v>30000</v>
      </c>
      <c r="K94" s="79">
        <f t="shared" si="9"/>
        <v>75000</v>
      </c>
      <c r="L94" s="1"/>
    </row>
    <row r="95" spans="2:12" ht="47.25" customHeight="1" thickBot="1">
      <c r="B95" s="72">
        <v>82</v>
      </c>
      <c r="C95" s="54" t="s">
        <v>129</v>
      </c>
      <c r="D95" s="46"/>
      <c r="E95" s="11" t="s">
        <v>137</v>
      </c>
      <c r="F95" s="10" t="s">
        <v>8</v>
      </c>
      <c r="G95" s="21" t="s">
        <v>9</v>
      </c>
      <c r="H95" s="7">
        <v>15000</v>
      </c>
      <c r="I95" s="7">
        <v>20000</v>
      </c>
      <c r="J95" s="25"/>
      <c r="K95" s="52">
        <f t="shared" si="9"/>
        <v>35000</v>
      </c>
      <c r="L95" s="1"/>
    </row>
    <row r="96" spans="2:12" ht="45.75" thickBot="1">
      <c r="B96" s="77">
        <v>83</v>
      </c>
      <c r="C96" s="56" t="s">
        <v>129</v>
      </c>
      <c r="D96" s="78"/>
      <c r="E96" s="11" t="s">
        <v>138</v>
      </c>
      <c r="F96" s="10" t="s">
        <v>108</v>
      </c>
      <c r="G96" s="21" t="s">
        <v>9</v>
      </c>
      <c r="H96" s="7">
        <v>10000</v>
      </c>
      <c r="I96" s="7">
        <v>20000</v>
      </c>
      <c r="J96" s="7">
        <v>40000</v>
      </c>
      <c r="K96" s="79">
        <f t="shared" si="9"/>
        <v>70000</v>
      </c>
      <c r="L96" s="1"/>
    </row>
    <row r="97" spans="2:12" ht="30.75" thickBot="1">
      <c r="B97" s="72">
        <v>84</v>
      </c>
      <c r="C97" s="54" t="s">
        <v>129</v>
      </c>
      <c r="D97" s="46"/>
      <c r="E97" s="11" t="s">
        <v>139</v>
      </c>
      <c r="F97" s="10" t="s">
        <v>8</v>
      </c>
      <c r="G97" s="21" t="s">
        <v>9</v>
      </c>
      <c r="H97" s="25"/>
      <c r="I97" s="7">
        <v>10000</v>
      </c>
      <c r="J97" s="7">
        <v>30000</v>
      </c>
      <c r="K97" s="52">
        <f t="shared" si="9"/>
        <v>40000</v>
      </c>
      <c r="L97" s="1"/>
    </row>
    <row r="98" spans="2:12" ht="16.5" thickBot="1">
      <c r="B98" s="92" t="s">
        <v>140</v>
      </c>
      <c r="C98" s="93"/>
      <c r="D98" s="93"/>
      <c r="E98" s="93"/>
      <c r="F98" s="93"/>
      <c r="G98" s="94"/>
      <c r="H98" s="37">
        <f>SUM(H89:H97)</f>
        <v>88100</v>
      </c>
      <c r="I98" s="37">
        <f t="shared" ref="I98:K98" si="10">SUM(I89:I97)</f>
        <v>180000</v>
      </c>
      <c r="J98" s="37">
        <f t="shared" si="10"/>
        <v>195000</v>
      </c>
      <c r="K98" s="64">
        <f t="shared" si="10"/>
        <v>463100</v>
      </c>
      <c r="L98" s="1"/>
    </row>
    <row r="99" spans="2:12" ht="18.75" thickBot="1">
      <c r="B99" s="95" t="s">
        <v>141</v>
      </c>
      <c r="C99" s="96"/>
      <c r="D99" s="96"/>
      <c r="E99" s="96"/>
      <c r="F99" s="96"/>
      <c r="G99" s="97"/>
      <c r="H99" s="47">
        <f>SUM(H60+H63+H69+H76+H81+H88+H98)</f>
        <v>1937740</v>
      </c>
      <c r="I99" s="47">
        <f>SUM(I60+I63+I69+I76+I81+I88+I98)</f>
        <v>2250222</v>
      </c>
      <c r="J99" s="47">
        <f>SUM(J60+J63+J69+J76+J81+J88+J98)</f>
        <v>2579558</v>
      </c>
      <c r="K99" s="47">
        <f>SUM(K60+K63+K69+K76+K81+K88+K98)</f>
        <v>6767520</v>
      </c>
      <c r="L99" s="1"/>
    </row>
    <row r="101" spans="2:12">
      <c r="H101" s="65"/>
      <c r="I101" s="65"/>
      <c r="J101" s="65"/>
    </row>
    <row r="102" spans="2:12">
      <c r="E102" s="66"/>
      <c r="H102" s="66"/>
      <c r="I102" s="66"/>
      <c r="J102" s="66"/>
    </row>
  </sheetData>
  <mergeCells count="30">
    <mergeCell ref="H3:J3"/>
    <mergeCell ref="K3:K4"/>
    <mergeCell ref="B6:B7"/>
    <mergeCell ref="C6:C7"/>
    <mergeCell ref="D6:D7"/>
    <mergeCell ref="E6:E7"/>
    <mergeCell ref="F6:F7"/>
    <mergeCell ref="B3:B4"/>
    <mergeCell ref="C3:C4"/>
    <mergeCell ref="D3:D4"/>
    <mergeCell ref="E3:E4"/>
    <mergeCell ref="F3:F4"/>
    <mergeCell ref="G3:G4"/>
    <mergeCell ref="D8:D9"/>
    <mergeCell ref="B29:B30"/>
    <mergeCell ref="C29:C30"/>
    <mergeCell ref="D29:D30"/>
    <mergeCell ref="E29:E30"/>
    <mergeCell ref="E8:E9"/>
    <mergeCell ref="B8:B9"/>
    <mergeCell ref="C8:C9"/>
    <mergeCell ref="B88:G88"/>
    <mergeCell ref="B98:G98"/>
    <mergeCell ref="B99:G99"/>
    <mergeCell ref="F29:F30"/>
    <mergeCell ref="B60:G60"/>
    <mergeCell ref="B63:F63"/>
    <mergeCell ref="B69:G69"/>
    <mergeCell ref="B81:G81"/>
    <mergeCell ref="B76:G76"/>
  </mergeCells>
  <pageMargins left="0.7" right="0.7" top="0.75" bottom="0.75" header="0.3" footer="0.3"/>
  <pageSetup scale="56" orientation="landscape" r:id="rId1"/>
  <rowBreaks count="1" manualBreakCount="1">
    <brk id="4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2021-08-20T07:54:54Z</dcterms:modified>
</cp:coreProperties>
</file>